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080" windowHeight="13050" tabRatio="870" activeTab="1"/>
  </bookViews>
  <sheets>
    <sheet name="原料添加表" sheetId="3" r:id="rId1"/>
    <sheet name="生产情况表-白班" sheetId="6" r:id="rId2"/>
    <sheet name="生产情况表-晚班-停机" sheetId="13" r:id="rId3"/>
    <sheet name="Sheet1" sheetId="9" state="hidden" r:id="rId4"/>
  </sheets>
  <definedNames>
    <definedName name="_xlnm._FilterDatabase" localSheetId="1" hidden="1">'生产情况表-白班'!$A$5:$K$129</definedName>
    <definedName name="_xlnm._FilterDatabase" localSheetId="2" hidden="1">'生产情况表-晚班-停机'!$A$5:$O$129</definedName>
    <definedName name="_xlnm._FilterDatabase" localSheetId="0" hidden="1">原料添加表!$A$5:$AO$222</definedName>
  </definedNames>
  <calcPr calcId="144525"/>
  <pivotCaches>
    <pivotCache cacheId="0" r:id="rId5"/>
  </pivotCaches>
</workbook>
</file>

<file path=xl/sharedStrings.xml><?xml version="1.0" encoding="utf-8"?>
<sst xmlns="http://schemas.openxmlformats.org/spreadsheetml/2006/main" count="329">
  <si>
    <t>中山市三美高新材料技术有限公司</t>
  </si>
  <si>
    <t>原料添加情况表</t>
  </si>
  <si>
    <t>生产线/生产车间</t>
  </si>
  <si>
    <t>设备名称</t>
  </si>
  <si>
    <t>设备编码</t>
  </si>
  <si>
    <t>设备数量（个）</t>
  </si>
  <si>
    <t>原料名称</t>
  </si>
  <si>
    <t>单位</t>
  </si>
  <si>
    <t>种类</t>
  </si>
  <si>
    <t>有毒有害元素</t>
  </si>
  <si>
    <t>来源地</t>
  </si>
  <si>
    <t>每日添加量</t>
  </si>
  <si>
    <t>成分</t>
  </si>
  <si>
    <t>占比</t>
  </si>
  <si>
    <t>H1自动阳极氧化线C</t>
  </si>
  <si>
    <t>超声波脱脂槽</t>
  </si>
  <si>
    <t>G1-1</t>
  </si>
  <si>
    <t>除油剂</t>
  </si>
  <si>
    <t>kg</t>
  </si>
  <si>
    <t>辅料</t>
  </si>
  <si>
    <t>水洗槽</t>
  </si>
  <si>
    <t>G1-2</t>
  </si>
  <si>
    <t>G1-3</t>
  </si>
  <si>
    <t>中和槽</t>
  </si>
  <si>
    <t>G1-4</t>
  </si>
  <si>
    <t>硝酸</t>
  </si>
  <si>
    <t>G1-5</t>
  </si>
  <si>
    <t>G1-6</t>
  </si>
  <si>
    <t>碱蚀槽</t>
  </si>
  <si>
    <t>G1-7</t>
  </si>
  <si>
    <t>G1-8</t>
  </si>
  <si>
    <t>G1-9</t>
  </si>
  <si>
    <t>中转槽（水洗槽）</t>
  </si>
  <si>
    <t>G1-10</t>
  </si>
  <si>
    <t>G1-11</t>
  </si>
  <si>
    <t>化抛槽</t>
  </si>
  <si>
    <t>G1-12</t>
  </si>
  <si>
    <t>G1-13</t>
  </si>
  <si>
    <t>G1-14</t>
  </si>
  <si>
    <t>去氧化膜槽</t>
  </si>
  <si>
    <t>G1-15</t>
  </si>
  <si>
    <t>G1-16</t>
  </si>
  <si>
    <t>G1-17</t>
  </si>
  <si>
    <t>G1-18</t>
  </si>
  <si>
    <t>阳极槽</t>
  </si>
  <si>
    <t>G1-19</t>
  </si>
  <si>
    <t>硫酸</t>
  </si>
  <si>
    <t>G1-20</t>
  </si>
  <si>
    <t>G1-21</t>
  </si>
  <si>
    <t>G1-22</t>
  </si>
  <si>
    <t>G1-23</t>
  </si>
  <si>
    <t>G1-24</t>
  </si>
  <si>
    <t>G1-25</t>
  </si>
  <si>
    <t>G1-26</t>
  </si>
  <si>
    <t>G1-27</t>
  </si>
  <si>
    <t>G1-28</t>
  </si>
  <si>
    <t>G1-29</t>
  </si>
  <si>
    <t>G1-30</t>
  </si>
  <si>
    <t>G1-31</t>
  </si>
  <si>
    <t>G1-32</t>
  </si>
  <si>
    <t>G1-33</t>
  </si>
  <si>
    <t>染色槽</t>
  </si>
  <si>
    <t>G1-34</t>
  </si>
  <si>
    <t>G1-35</t>
  </si>
  <si>
    <t>超声波水洗槽</t>
  </si>
  <si>
    <t>G1-36</t>
  </si>
  <si>
    <t>热水洗槽</t>
  </si>
  <si>
    <t>G1-37</t>
  </si>
  <si>
    <t>封孔槽</t>
  </si>
  <si>
    <t>G1-38</t>
  </si>
  <si>
    <t>封孔剂</t>
  </si>
  <si>
    <t>G1-39</t>
  </si>
  <si>
    <t>G1-40</t>
  </si>
  <si>
    <t>G1-41</t>
  </si>
  <si>
    <t>G1-42</t>
  </si>
  <si>
    <t>G1-43</t>
  </si>
  <si>
    <t>G1-44</t>
  </si>
  <si>
    <t>G1-45</t>
  </si>
  <si>
    <t>G1-46</t>
  </si>
  <si>
    <t>G1-47</t>
  </si>
  <si>
    <t>喷砂机</t>
  </si>
  <si>
    <t>G1-49</t>
  </si>
  <si>
    <t>超声波</t>
  </si>
  <si>
    <t>G1-54</t>
  </si>
  <si>
    <t>整流机</t>
  </si>
  <si>
    <t>G1-62</t>
  </si>
  <si>
    <t>冷冻机</t>
  </si>
  <si>
    <t>G1-70</t>
  </si>
  <si>
    <t>一般酸雾废气净化设施</t>
  </si>
  <si>
    <t>G1-78</t>
  </si>
  <si>
    <t>三楼车间废气净化设施</t>
  </si>
  <si>
    <t>G1-79</t>
  </si>
  <si>
    <t>烘干箱</t>
  </si>
  <si>
    <t>G1-80</t>
  </si>
  <si>
    <t>H1自动阳极氧化线A</t>
  </si>
  <si>
    <t>H1-01</t>
  </si>
  <si>
    <t>除油粉</t>
  </si>
  <si>
    <t>H1-02</t>
  </si>
  <si>
    <t>H1-03</t>
  </si>
  <si>
    <t>H1-04</t>
  </si>
  <si>
    <t>H1-05</t>
  </si>
  <si>
    <t>氢氧化钠</t>
  </si>
  <si>
    <t>H1-06</t>
  </si>
  <si>
    <t>H1-07</t>
  </si>
  <si>
    <t>H1-08</t>
  </si>
  <si>
    <t>H1-09</t>
  </si>
  <si>
    <t>H1-10</t>
  </si>
  <si>
    <t>H1-11</t>
  </si>
  <si>
    <t>H1-12</t>
  </si>
  <si>
    <t>H1-13</t>
  </si>
  <si>
    <t>H1-15</t>
  </si>
  <si>
    <t>喷淋水洗槽</t>
  </si>
  <si>
    <t>H1-16</t>
  </si>
  <si>
    <t>H1-17</t>
  </si>
  <si>
    <t>H1-18</t>
  </si>
  <si>
    <t>H1-19</t>
  </si>
  <si>
    <t>H1-20</t>
  </si>
  <si>
    <t>H1-21</t>
  </si>
  <si>
    <t>H1-22</t>
  </si>
  <si>
    <t>H1-23</t>
  </si>
  <si>
    <t>H1-24</t>
  </si>
  <si>
    <t>H1-25</t>
  </si>
  <si>
    <t>H1-26</t>
  </si>
  <si>
    <t>H1-27</t>
  </si>
  <si>
    <t>H1-29</t>
  </si>
  <si>
    <t>H1-30</t>
  </si>
  <si>
    <t>超声波活化槽</t>
  </si>
  <si>
    <t>H1-31</t>
  </si>
  <si>
    <t>H1-32</t>
  </si>
  <si>
    <t>H1-33</t>
  </si>
  <si>
    <t>H1-34</t>
  </si>
  <si>
    <t>H1-35</t>
  </si>
  <si>
    <t>H1-36</t>
  </si>
  <si>
    <t>H1-37</t>
  </si>
  <si>
    <t>染料</t>
  </si>
  <si>
    <t>H1-38</t>
  </si>
  <si>
    <t>H1-39</t>
  </si>
  <si>
    <t>H1-40</t>
  </si>
  <si>
    <t>H1-41</t>
  </si>
  <si>
    <t>H1-42</t>
  </si>
  <si>
    <t>H1-43</t>
  </si>
  <si>
    <t>H1-44</t>
  </si>
  <si>
    <t>H1-46</t>
  </si>
  <si>
    <t>H1-47</t>
  </si>
  <si>
    <t>H1-48</t>
  </si>
  <si>
    <t>H1-49</t>
  </si>
  <si>
    <t>H1-50</t>
  </si>
  <si>
    <t>H1-51</t>
  </si>
  <si>
    <t>H1-52</t>
  </si>
  <si>
    <t>H1-53</t>
  </si>
  <si>
    <t>去灰槽</t>
  </si>
  <si>
    <t>H1-54</t>
  </si>
  <si>
    <t>H1-55</t>
  </si>
  <si>
    <t>H1-56</t>
  </si>
  <si>
    <t>H1-57</t>
  </si>
  <si>
    <t>H1-58</t>
  </si>
  <si>
    <t>H1-59</t>
  </si>
  <si>
    <t>砂</t>
  </si>
  <si>
    <t>H1-65</t>
  </si>
  <si>
    <t>H1-73</t>
  </si>
  <si>
    <t>H1-79</t>
  </si>
  <si>
    <t>H1-85</t>
  </si>
  <si>
    <t>I1自动阳极氧化线B</t>
  </si>
  <si>
    <t>I1-01</t>
  </si>
  <si>
    <t>I1-02</t>
  </si>
  <si>
    <t>I1-03</t>
  </si>
  <si>
    <t>I1-04</t>
  </si>
  <si>
    <t>I1-05</t>
  </si>
  <si>
    <t>I1-06</t>
  </si>
  <si>
    <t>I1-07</t>
  </si>
  <si>
    <t>I1-08</t>
  </si>
  <si>
    <t>I1-09</t>
  </si>
  <si>
    <t>I1-10</t>
  </si>
  <si>
    <t>I1-11</t>
  </si>
  <si>
    <t>I1-12</t>
  </si>
  <si>
    <t>I1-13</t>
  </si>
  <si>
    <t>I1-15</t>
  </si>
  <si>
    <t>I1-16</t>
  </si>
  <si>
    <t>I1-17</t>
  </si>
  <si>
    <t>I1-18</t>
  </si>
  <si>
    <t>I1-19</t>
  </si>
  <si>
    <t>I1-20</t>
  </si>
  <si>
    <t>I1-21</t>
  </si>
  <si>
    <t>I1-22</t>
  </si>
  <si>
    <t>I1-23</t>
  </si>
  <si>
    <t>I1-24</t>
  </si>
  <si>
    <t>I1-25</t>
  </si>
  <si>
    <t>I1-26</t>
  </si>
  <si>
    <t>I1-27</t>
  </si>
  <si>
    <t>I1-29</t>
  </si>
  <si>
    <t>I1-30</t>
  </si>
  <si>
    <t>I1-31</t>
  </si>
  <si>
    <t>I1-32</t>
  </si>
  <si>
    <t>I1-33</t>
  </si>
  <si>
    <t>I1-34</t>
  </si>
  <si>
    <t>I1-35</t>
  </si>
  <si>
    <t>I1-36</t>
  </si>
  <si>
    <t>I1-37</t>
  </si>
  <si>
    <t>I1-38</t>
  </si>
  <si>
    <t>I1-39</t>
  </si>
  <si>
    <t>I1-40</t>
  </si>
  <si>
    <t>I1-41</t>
  </si>
  <si>
    <t>I1-42</t>
  </si>
  <si>
    <t>I1-44</t>
  </si>
  <si>
    <t>I1-45</t>
  </si>
  <si>
    <t>I1-46</t>
  </si>
  <si>
    <t>I1-47</t>
  </si>
  <si>
    <t>I1-48</t>
  </si>
  <si>
    <t>I1-49</t>
  </si>
  <si>
    <t>I1-50</t>
  </si>
  <si>
    <t>I1-51</t>
  </si>
  <si>
    <t>I1-52</t>
  </si>
  <si>
    <t>I1-53</t>
  </si>
  <si>
    <t>I1-54</t>
  </si>
  <si>
    <t>I1-55</t>
  </si>
  <si>
    <t>I1-56</t>
  </si>
  <si>
    <t>I1-57</t>
  </si>
  <si>
    <t>I1-58</t>
  </si>
  <si>
    <t>I1-66</t>
  </si>
  <si>
    <t>I1-70</t>
  </si>
  <si>
    <t>I1-76</t>
  </si>
  <si>
    <t>J1手动阳极氧化线</t>
  </si>
  <si>
    <t>脱脂槽</t>
  </si>
  <si>
    <t>J1-01</t>
  </si>
  <si>
    <t>J1-02</t>
  </si>
  <si>
    <t>J1-03</t>
  </si>
  <si>
    <t>J1-04</t>
  </si>
  <si>
    <t>J1-05</t>
  </si>
  <si>
    <t>J1-06</t>
  </si>
  <si>
    <t>J1-07</t>
  </si>
  <si>
    <t>J1-08</t>
  </si>
  <si>
    <t>J1-09</t>
  </si>
  <si>
    <t>J1-10</t>
  </si>
  <si>
    <t>J1-11</t>
  </si>
  <si>
    <t>J1-12</t>
  </si>
  <si>
    <t>J1-13</t>
  </si>
  <si>
    <t>J1-14</t>
  </si>
  <si>
    <t>J1-15</t>
  </si>
  <si>
    <t>J1-16</t>
  </si>
  <si>
    <t>活化槽</t>
  </si>
  <si>
    <t>J1-17</t>
  </si>
  <si>
    <t>J1-18</t>
  </si>
  <si>
    <t>J1-19</t>
  </si>
  <si>
    <t>J1-20</t>
  </si>
  <si>
    <t>J1-21</t>
  </si>
  <si>
    <t>J1-22</t>
  </si>
  <si>
    <t>J1-23</t>
  </si>
  <si>
    <t>J1-24</t>
  </si>
  <si>
    <t>J1-25</t>
  </si>
  <si>
    <t>J1-26</t>
  </si>
  <si>
    <t>J1-27</t>
  </si>
  <si>
    <t>J1-28</t>
  </si>
  <si>
    <t>J1-29</t>
  </si>
  <si>
    <t>J1-30</t>
  </si>
  <si>
    <t>J1-31</t>
  </si>
  <si>
    <t>J1-32</t>
  </si>
  <si>
    <t>J1-33</t>
  </si>
  <si>
    <t>J1-34</t>
  </si>
  <si>
    <t>J1-35</t>
  </si>
  <si>
    <t>J1-36</t>
  </si>
  <si>
    <t>除灰槽</t>
  </si>
  <si>
    <t>J1-37</t>
  </si>
  <si>
    <t>J1-38</t>
  </si>
  <si>
    <t>J1-39</t>
  </si>
  <si>
    <t>J1-40</t>
  </si>
  <si>
    <t>J1-41</t>
  </si>
  <si>
    <t>J1-42</t>
  </si>
  <si>
    <t>J1-48</t>
  </si>
  <si>
    <t>J1-50</t>
  </si>
  <si>
    <t>J1-54</t>
  </si>
  <si>
    <t>记录人：</t>
  </si>
  <si>
    <t>张为齐</t>
  </si>
  <si>
    <t>审核人：</t>
  </si>
  <si>
    <t>张金华</t>
  </si>
  <si>
    <t>生产情况表</t>
  </si>
  <si>
    <t>日期</t>
  </si>
  <si>
    <t>开工时间</t>
  </si>
  <si>
    <t>生产小时数</t>
  </si>
  <si>
    <t>设计生产能力/时间</t>
  </si>
  <si>
    <t>生产负荷</t>
  </si>
  <si>
    <t>产品产量</t>
  </si>
  <si>
    <t>开始</t>
  </si>
  <si>
    <t>结束</t>
  </si>
  <si>
    <t>（平方）</t>
  </si>
  <si>
    <t>产品名称</t>
  </si>
  <si>
    <t>产量（平方）</t>
  </si>
  <si>
    <t>G1自动阳极氧化线C</t>
  </si>
  <si>
    <t>铝件
170000平方/年
283.33平方/日
4800小时/年
8小时/日</t>
  </si>
  <si>
    <t>铝件</t>
  </si>
  <si>
    <t>休息</t>
  </si>
  <si>
    <t>铝件
125000平方/年
208.33平方/日
4800小时/年
8小时/日</t>
  </si>
  <si>
    <t>停机</t>
  </si>
  <si>
    <t>铝件
3000平方/年
5平方/日
4800小时/年
8小时/日</t>
  </si>
  <si>
    <t xml:space="preserve"> </t>
  </si>
  <si>
    <t>停机休息</t>
  </si>
  <si>
    <t>铝件
85000平方/年
141.67平方/日
4800小时/年
8小时/日</t>
  </si>
  <si>
    <t>名称</t>
  </si>
  <si>
    <t>合计</t>
  </si>
  <si>
    <t>除锈添加剂</t>
  </si>
  <si>
    <t>10月合计</t>
  </si>
  <si>
    <t>排污证月度</t>
  </si>
  <si>
    <t>除油添加剂</t>
  </si>
  <si>
    <t>磷酸</t>
  </si>
  <si>
    <t>t</t>
  </si>
  <si>
    <t>电解除油粉</t>
  </si>
  <si>
    <t>硫酸镍</t>
  </si>
  <si>
    <t>镀铬添加剂</t>
  </si>
  <si>
    <t>氯化镍</t>
  </si>
  <si>
    <t>铬酐</t>
  </si>
  <si>
    <t>镍光剂</t>
  </si>
  <si>
    <t>加热除油粉</t>
  </si>
  <si>
    <t>电解铜</t>
  </si>
  <si>
    <t>硼酸</t>
  </si>
  <si>
    <t>加热脱脂粉</t>
  </si>
  <si>
    <t>酸铜光剂</t>
  </si>
  <si>
    <t>原料</t>
  </si>
  <si>
    <t>铬酸酐</t>
  </si>
  <si>
    <t>镍块</t>
  </si>
  <si>
    <t>磷铜粒</t>
  </si>
  <si>
    <t>磷铜</t>
  </si>
  <si>
    <t>镍板</t>
  </si>
  <si>
    <t>添加剂</t>
  </si>
  <si>
    <t>五金制品</t>
  </si>
  <si>
    <t>盐酸</t>
  </si>
  <si>
    <t>硫酸铜</t>
  </si>
  <si>
    <t>氢氟酸</t>
  </si>
  <si>
    <t>氰化钠</t>
  </si>
  <si>
    <t>求和项:合计</t>
  </si>
  <si>
    <t>总计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</si>
</sst>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h:mm;@"/>
  </numFmts>
  <fonts count="37"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b/>
      <sz val="11"/>
      <color indexed="8"/>
      <name val="宋体"/>
      <charset val="134"/>
    </font>
    <font>
      <sz val="14"/>
      <color indexed="8"/>
      <name val="宋体"/>
      <charset val="134"/>
    </font>
    <font>
      <sz val="11"/>
      <color rgb="FF000000"/>
      <name val="宋体"/>
      <charset val="134"/>
    </font>
    <font>
      <sz val="10.5"/>
      <name val="Calibri"/>
      <charset val="134"/>
    </font>
    <font>
      <sz val="11"/>
      <color indexed="8"/>
      <name val="Times New Roman"/>
      <charset val="134"/>
    </font>
    <font>
      <sz val="24"/>
      <name val="宋体"/>
      <charset val="134"/>
    </font>
    <font>
      <sz val="18"/>
      <name val="Times New Roman"/>
      <charset val="134"/>
    </font>
    <font>
      <sz val="11"/>
      <name val="宋体"/>
      <charset val="134"/>
      <scheme val="minor"/>
    </font>
    <font>
      <sz val="11"/>
      <name val="Times New Roman"/>
      <charset val="134"/>
    </font>
    <font>
      <sz val="10"/>
      <name val="黑体"/>
      <charset val="134"/>
    </font>
    <font>
      <sz val="1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theme="4" tint="0.399945066682943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8" borderId="1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7" borderId="12" applyNumberFormat="0" applyFon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1" fillId="16" borderId="16" applyNumberFormat="0" applyAlignment="0" applyProtection="0">
      <alignment vertical="center"/>
    </xf>
    <xf numFmtId="0" fontId="33" fillId="16" borderId="13" applyNumberFormat="0" applyAlignment="0" applyProtection="0">
      <alignment vertical="center"/>
    </xf>
    <xf numFmtId="0" fontId="35" fillId="19" borderId="17" applyNumberFormat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58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/>
    <xf numFmtId="0" fontId="1" fillId="0" borderId="0" xfId="0" applyFont="1" applyFill="1" applyAlignment="1"/>
    <xf numFmtId="0" fontId="2" fillId="0" borderId="2" xfId="0" applyFont="1" applyFill="1" applyBorder="1" applyAlignment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57" fontId="5" fillId="0" borderId="6" xfId="0" applyNumberFormat="1" applyFont="1" applyFill="1" applyBorder="1" applyAlignment="1">
      <alignment horizontal="center" vertical="center"/>
    </xf>
    <xf numFmtId="57" fontId="5" fillId="0" borderId="7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/>
    </xf>
    <xf numFmtId="9" fontId="0" fillId="0" borderId="8" xfId="11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57" fontId="5" fillId="0" borderId="9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20" fontId="6" fillId="0" borderId="8" xfId="0" applyNumberFormat="1" applyFont="1" applyFill="1" applyBorder="1" applyAlignment="1">
      <alignment horizontal="center" vertical="center"/>
    </xf>
    <xf numFmtId="9" fontId="0" fillId="0" borderId="6" xfId="11" applyFont="1" applyBorder="1" applyAlignment="1">
      <alignment horizontal="center" vertical="center" wrapText="1"/>
    </xf>
    <xf numFmtId="20" fontId="2" fillId="0" borderId="8" xfId="0" applyNumberFormat="1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9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justify" vertical="center"/>
    </xf>
    <xf numFmtId="0" fontId="2" fillId="0" borderId="0" xfId="0" applyFont="1" applyFill="1" applyBorder="1" applyAlignment="1"/>
    <xf numFmtId="0" fontId="11" fillId="0" borderId="0" xfId="0" applyFont="1" applyFill="1" applyBorder="1" applyAlignment="1"/>
    <xf numFmtId="0" fontId="0" fillId="0" borderId="0" xfId="0" applyFont="1" applyFill="1" applyAlignment="1"/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57" fontId="13" fillId="0" borderId="6" xfId="0" applyNumberFormat="1" applyFont="1" applyFill="1" applyBorder="1" applyAlignment="1">
      <alignment horizontal="center" vertical="center"/>
    </xf>
    <xf numFmtId="57" fontId="13" fillId="0" borderId="7" xfId="0" applyNumberFormat="1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/>
    </xf>
    <xf numFmtId="0" fontId="17" fillId="3" borderId="8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57" fontId="13" fillId="0" borderId="9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5" refreshedVersion="5" minRefreshableVersion="3" refreshedDate="43446.4890277778" refreshedBy="Administrator" recordCount="50">
  <cacheSource type="worksheet">
    <worksheetSource ref="B8:C58" sheet="Sheet1"/>
  </cacheSource>
  <cacheFields count="2">
    <cacheField name="名称" numFmtId="0">
      <sharedItems count="22">
        <s v="除锈添加剂"/>
        <s v="除油添加剂"/>
        <s v="电解除油粉"/>
        <s v="镀铬添加剂"/>
        <s v="铬酐"/>
        <s v="加热除油粉"/>
        <s v="加热脱脂粉"/>
        <s v="硫酸"/>
        <s v="硫酸镍"/>
        <s v="氯化镍"/>
        <s v="镍块"/>
        <s v="硼酸"/>
        <s v="添加剂"/>
        <s v="盐酸"/>
        <s v="除油粉"/>
        <s v="电解铜"/>
        <s v="磷铜粒"/>
        <s v="硫酸铜"/>
        <s v="氰化钠"/>
        <s v="镍光剂"/>
        <s v="氢氟酸"/>
        <s v="酸铜光剂"/>
      </sharedItems>
    </cacheField>
    <cacheField name="合计" numFmtId="0">
      <sharedItems containsSemiMixedTypes="0" containsString="0" containsNumber="1" minValue="0" maxValue="1040" count="41">
        <n v="189"/>
        <n v="513"/>
        <n v="540"/>
        <n v="54"/>
        <n v="45.9"/>
        <n v="324"/>
        <n v="432"/>
        <n v="75.6"/>
        <n v="43.2"/>
        <n v="594"/>
        <n v="108"/>
        <n v="297"/>
        <n v="810"/>
        <n v="1000"/>
        <n v="300"/>
        <n v="9"/>
        <n v="800"/>
        <n v="495"/>
        <n v="56"/>
        <n v="600"/>
        <n v="24"/>
        <n v="400"/>
        <n v="28"/>
        <n v="250"/>
        <n v="48"/>
        <n v="150"/>
        <n v="450"/>
        <n v="200"/>
        <n v="100"/>
        <n v="80"/>
        <n v="20"/>
        <n v="180"/>
        <n v="750"/>
        <n v="60"/>
        <n v="104"/>
        <n v="650"/>
        <n v="480"/>
        <n v="120"/>
        <n v="280"/>
        <n v="36"/>
        <n v="104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outline="1" compactData="0" outlineData="1" showDrill="1" multipleFieldFilters="0">
  <location ref="E36:F59" firstHeaderRow="1" firstDataRow="1" firstDataCol="1"/>
  <pivotFields count="2">
    <pivotField axis="axisRow" compact="0" showAll="0">
      <items count="23">
        <item x="0"/>
        <item x="14"/>
        <item x="1"/>
        <item x="2"/>
        <item x="15"/>
        <item x="3"/>
        <item x="4"/>
        <item x="5"/>
        <item x="6"/>
        <item x="16"/>
        <item x="7"/>
        <item x="8"/>
        <item x="17"/>
        <item x="9"/>
        <item x="19"/>
        <item x="10"/>
        <item x="11"/>
        <item x="20"/>
        <item x="18"/>
        <item x="21"/>
        <item x="12"/>
        <item x="13"/>
        <item t="default"/>
      </items>
    </pivotField>
    <pivotField dataField="1" compact="0" showAll="0">
      <items count="42">
        <item x="15"/>
        <item x="30"/>
        <item x="20"/>
        <item x="22"/>
        <item x="39"/>
        <item x="8"/>
        <item x="4"/>
        <item x="24"/>
        <item x="3"/>
        <item x="18"/>
        <item x="33"/>
        <item x="7"/>
        <item x="29"/>
        <item x="28"/>
        <item x="34"/>
        <item x="10"/>
        <item x="37"/>
        <item x="25"/>
        <item x="31"/>
        <item x="0"/>
        <item x="27"/>
        <item x="23"/>
        <item x="38"/>
        <item x="11"/>
        <item x="14"/>
        <item x="5"/>
        <item x="21"/>
        <item x="6"/>
        <item x="26"/>
        <item x="36"/>
        <item x="17"/>
        <item x="1"/>
        <item x="2"/>
        <item x="9"/>
        <item x="19"/>
        <item x="35"/>
        <item x="32"/>
        <item x="16"/>
        <item x="12"/>
        <item x="13"/>
        <item x="40"/>
        <item t="default"/>
      </items>
    </pivotField>
  </pivotFields>
  <rowFields count="1">
    <field x="0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Items count="1">
    <i/>
  </colItems>
  <dataFields count="1">
    <dataField name="求和项:合计" fld="1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225"/>
  <sheetViews>
    <sheetView zoomScale="85" zoomScaleNormal="85" workbookViewId="0">
      <selection activeCell="AH59" sqref="AH59"/>
    </sheetView>
  </sheetViews>
  <sheetFormatPr defaultColWidth="9" defaultRowHeight="15"/>
  <cols>
    <col min="1" max="1" width="9" style="39"/>
    <col min="2" max="2" width="19.375" style="40" customWidth="1"/>
    <col min="3" max="3" width="8.875" style="40" customWidth="1"/>
    <col min="4" max="4" width="4.5" style="39" customWidth="1"/>
    <col min="5" max="5" width="10.875" style="39" customWidth="1"/>
    <col min="6" max="7" width="6.75" style="39" customWidth="1"/>
    <col min="8" max="9" width="6.75" style="41" customWidth="1"/>
    <col min="10" max="10" width="5.125" style="41" customWidth="1"/>
    <col min="11" max="11" width="3.5" style="39" customWidth="1"/>
    <col min="12" max="41" width="3.875" style="39" customWidth="1"/>
    <col min="42" max="42" width="9" style="39" customWidth="1"/>
    <col min="43" max="16384" width="9" style="39"/>
  </cols>
  <sheetData>
    <row r="1" ht="31.5" customHeight="1" spans="1:41">
      <c r="A1" s="42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55"/>
    </row>
    <row r="2" ht="18.75" customHeight="1" spans="1:41">
      <c r="A2" s="44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56"/>
    </row>
    <row r="3" customHeight="1" spans="1:41">
      <c r="A3" s="46">
        <v>44378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57"/>
    </row>
    <row r="4" s="8" customFormat="1" ht="13.5" spans="1:41">
      <c r="A4" s="16" t="s">
        <v>2</v>
      </c>
      <c r="B4" s="18" t="s">
        <v>3</v>
      </c>
      <c r="C4" s="18" t="s">
        <v>4</v>
      </c>
      <c r="D4" s="19" t="s">
        <v>5</v>
      </c>
      <c r="E4" s="16" t="s">
        <v>6</v>
      </c>
      <c r="F4" s="18" t="s">
        <v>7</v>
      </c>
      <c r="G4" s="18" t="s">
        <v>8</v>
      </c>
      <c r="H4" s="48" t="s">
        <v>9</v>
      </c>
      <c r="I4" s="48"/>
      <c r="J4" s="48" t="s">
        <v>10</v>
      </c>
      <c r="K4" s="18" t="s">
        <v>11</v>
      </c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</row>
    <row r="5" s="8" customFormat="1" ht="13.5" spans="1:41">
      <c r="A5" s="16"/>
      <c r="B5" s="49"/>
      <c r="C5" s="49"/>
      <c r="D5" s="19"/>
      <c r="E5" s="16"/>
      <c r="F5" s="18"/>
      <c r="G5" s="18"/>
      <c r="H5" s="48" t="s">
        <v>12</v>
      </c>
      <c r="I5" s="48" t="s">
        <v>13</v>
      </c>
      <c r="J5" s="48"/>
      <c r="K5" s="18">
        <v>1</v>
      </c>
      <c r="L5" s="18">
        <v>2</v>
      </c>
      <c r="M5" s="18">
        <v>3</v>
      </c>
      <c r="N5" s="18">
        <v>4</v>
      </c>
      <c r="O5" s="18">
        <v>5</v>
      </c>
      <c r="P5" s="18">
        <v>6</v>
      </c>
      <c r="Q5" s="18">
        <v>7</v>
      </c>
      <c r="R5" s="18">
        <v>8</v>
      </c>
      <c r="S5" s="18">
        <v>9</v>
      </c>
      <c r="T5" s="18">
        <v>10</v>
      </c>
      <c r="U5" s="18">
        <v>11</v>
      </c>
      <c r="V5" s="18">
        <v>12</v>
      </c>
      <c r="W5" s="18">
        <v>13</v>
      </c>
      <c r="X5" s="18">
        <v>14</v>
      </c>
      <c r="Y5" s="18">
        <v>15</v>
      </c>
      <c r="Z5" s="18">
        <v>16</v>
      </c>
      <c r="AA5" s="18">
        <v>17</v>
      </c>
      <c r="AB5" s="18">
        <v>18</v>
      </c>
      <c r="AC5" s="18">
        <v>19</v>
      </c>
      <c r="AD5" s="18">
        <v>20</v>
      </c>
      <c r="AE5" s="18">
        <v>21</v>
      </c>
      <c r="AF5" s="18">
        <v>22</v>
      </c>
      <c r="AG5" s="18">
        <v>23</v>
      </c>
      <c r="AH5" s="18">
        <v>24</v>
      </c>
      <c r="AI5" s="18">
        <v>25</v>
      </c>
      <c r="AJ5" s="18">
        <v>26</v>
      </c>
      <c r="AK5" s="18">
        <v>27</v>
      </c>
      <c r="AL5" s="18">
        <v>28</v>
      </c>
      <c r="AM5" s="18">
        <v>29</v>
      </c>
      <c r="AN5" s="18">
        <v>30</v>
      </c>
      <c r="AO5" s="18">
        <v>31</v>
      </c>
    </row>
    <row r="6" ht="13.5" spans="1:41">
      <c r="A6" s="50" t="s">
        <v>14</v>
      </c>
      <c r="B6" s="19" t="s">
        <v>15</v>
      </c>
      <c r="C6" s="19" t="s">
        <v>16</v>
      </c>
      <c r="D6" s="19">
        <v>1</v>
      </c>
      <c r="E6" s="51" t="s">
        <v>17</v>
      </c>
      <c r="F6" s="18" t="s">
        <v>18</v>
      </c>
      <c r="G6" s="18" t="s">
        <v>19</v>
      </c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>
        <v>20</v>
      </c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</row>
    <row r="7" ht="13.5" spans="1:41">
      <c r="A7" s="19"/>
      <c r="B7" s="19" t="s">
        <v>20</v>
      </c>
      <c r="C7" s="19" t="s">
        <v>21</v>
      </c>
      <c r="D7" s="19">
        <v>1</v>
      </c>
      <c r="E7" s="51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</row>
    <row r="8" ht="13.5" spans="1:41">
      <c r="A8" s="19"/>
      <c r="B8" s="19" t="s">
        <v>20</v>
      </c>
      <c r="C8" s="19" t="s">
        <v>22</v>
      </c>
      <c r="D8" s="19">
        <v>1</v>
      </c>
      <c r="E8" s="52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</row>
    <row r="9" ht="13.5" spans="1:41">
      <c r="A9" s="19"/>
      <c r="B9" s="19" t="s">
        <v>23</v>
      </c>
      <c r="C9" s="19" t="s">
        <v>24</v>
      </c>
      <c r="D9" s="19">
        <v>1</v>
      </c>
      <c r="E9" s="53" t="s">
        <v>25</v>
      </c>
      <c r="F9" s="18" t="s">
        <v>18</v>
      </c>
      <c r="G9" s="18" t="s">
        <v>19</v>
      </c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>
        <v>15</v>
      </c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</row>
    <row r="10" ht="13.5" spans="1:41">
      <c r="A10" s="19"/>
      <c r="B10" s="19" t="s">
        <v>20</v>
      </c>
      <c r="C10" s="19" t="s">
        <v>26</v>
      </c>
      <c r="D10" s="19">
        <v>1</v>
      </c>
      <c r="E10" s="53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</row>
    <row r="11" ht="13.5" spans="1:41">
      <c r="A11" s="19"/>
      <c r="B11" s="19" t="s">
        <v>20</v>
      </c>
      <c r="C11" s="19" t="s">
        <v>27</v>
      </c>
      <c r="D11" s="19">
        <v>1</v>
      </c>
      <c r="E11" s="53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</row>
    <row r="12" ht="13.5" spans="1:41">
      <c r="A12" s="19"/>
      <c r="B12" s="19" t="s">
        <v>28</v>
      </c>
      <c r="C12" s="19" t="s">
        <v>29</v>
      </c>
      <c r="D12" s="19">
        <v>1</v>
      </c>
      <c r="E12" s="53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</row>
    <row r="13" ht="13.5" spans="1:41">
      <c r="A13" s="19"/>
      <c r="B13" s="19" t="s">
        <v>20</v>
      </c>
      <c r="C13" s="19" t="s">
        <v>30</v>
      </c>
      <c r="D13" s="19">
        <v>1</v>
      </c>
      <c r="E13" s="53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</row>
    <row r="14" ht="13.5" spans="1:41">
      <c r="A14" s="19"/>
      <c r="B14" s="19" t="s">
        <v>20</v>
      </c>
      <c r="C14" s="19" t="s">
        <v>31</v>
      </c>
      <c r="D14" s="19">
        <v>1</v>
      </c>
      <c r="E14" s="53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</row>
    <row r="15" ht="13.5" spans="1:41">
      <c r="A15" s="19"/>
      <c r="B15" s="19" t="s">
        <v>32</v>
      </c>
      <c r="C15" s="19" t="s">
        <v>33</v>
      </c>
      <c r="D15" s="19">
        <v>1</v>
      </c>
      <c r="E15" s="53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</row>
    <row r="16" ht="13.5" spans="1:41">
      <c r="A16" s="19"/>
      <c r="B16" s="19" t="s">
        <v>20</v>
      </c>
      <c r="C16" s="19" t="s">
        <v>34</v>
      </c>
      <c r="D16" s="19">
        <v>1</v>
      </c>
      <c r="E16" s="53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</row>
    <row r="17" ht="13.5" spans="1:41">
      <c r="A17" s="19"/>
      <c r="B17" s="19" t="s">
        <v>35</v>
      </c>
      <c r="C17" s="19" t="s">
        <v>36</v>
      </c>
      <c r="D17" s="19">
        <v>1</v>
      </c>
      <c r="E17" s="53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</row>
    <row r="18" ht="13.5" spans="1:41">
      <c r="A18" s="19"/>
      <c r="B18" s="19" t="s">
        <v>23</v>
      </c>
      <c r="C18" s="19" t="s">
        <v>37</v>
      </c>
      <c r="D18" s="19">
        <v>1</v>
      </c>
      <c r="E18" s="53" t="s">
        <v>25</v>
      </c>
      <c r="F18" s="18" t="s">
        <v>18</v>
      </c>
      <c r="G18" s="18" t="s">
        <v>19</v>
      </c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>
        <v>15</v>
      </c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</row>
    <row r="19" ht="13.5" spans="1:41">
      <c r="A19" s="19"/>
      <c r="B19" s="19" t="s">
        <v>20</v>
      </c>
      <c r="C19" s="19" t="s">
        <v>38</v>
      </c>
      <c r="D19" s="19">
        <v>1</v>
      </c>
      <c r="E19" s="53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</row>
    <row r="20" ht="13.5" spans="1:41">
      <c r="A20" s="19"/>
      <c r="B20" s="19" t="s">
        <v>39</v>
      </c>
      <c r="C20" s="19" t="s">
        <v>40</v>
      </c>
      <c r="D20" s="19">
        <v>1</v>
      </c>
      <c r="E20" s="53" t="s">
        <v>25</v>
      </c>
      <c r="F20" s="18" t="s">
        <v>18</v>
      </c>
      <c r="G20" s="18" t="s">
        <v>19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>
        <v>20</v>
      </c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</row>
    <row r="21" ht="13.5" spans="1:41">
      <c r="A21" s="19"/>
      <c r="B21" s="19" t="s">
        <v>20</v>
      </c>
      <c r="C21" s="19" t="s">
        <v>41</v>
      </c>
      <c r="D21" s="19">
        <v>1</v>
      </c>
      <c r="E21" s="54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</row>
    <row r="22" ht="13.5" spans="1:41">
      <c r="A22" s="19"/>
      <c r="B22" s="19" t="s">
        <v>20</v>
      </c>
      <c r="C22" s="19" t="s">
        <v>42</v>
      </c>
      <c r="D22" s="19">
        <v>1</v>
      </c>
      <c r="E22" s="54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</row>
    <row r="23" ht="13.5" spans="1:41">
      <c r="A23" s="19"/>
      <c r="B23" s="19" t="s">
        <v>20</v>
      </c>
      <c r="C23" s="19" t="s">
        <v>43</v>
      </c>
      <c r="D23" s="19">
        <v>1</v>
      </c>
      <c r="E23" s="54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</row>
    <row r="24" ht="13.5" spans="1:41">
      <c r="A24" s="19"/>
      <c r="B24" s="19" t="s">
        <v>44</v>
      </c>
      <c r="C24" s="19" t="s">
        <v>45</v>
      </c>
      <c r="D24" s="19">
        <v>1</v>
      </c>
      <c r="E24" s="54" t="s">
        <v>46</v>
      </c>
      <c r="F24" s="18" t="s">
        <v>18</v>
      </c>
      <c r="G24" s="18" t="s">
        <v>19</v>
      </c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>
        <v>25</v>
      </c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</row>
    <row r="25" ht="13.5" spans="1:41">
      <c r="A25" s="19"/>
      <c r="B25" s="19" t="s">
        <v>44</v>
      </c>
      <c r="C25" s="19" t="s">
        <v>47</v>
      </c>
      <c r="D25" s="19">
        <v>1</v>
      </c>
      <c r="E25" s="54" t="s">
        <v>46</v>
      </c>
      <c r="F25" s="18" t="s">
        <v>18</v>
      </c>
      <c r="G25" s="18" t="s">
        <v>19</v>
      </c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>
        <v>25</v>
      </c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</row>
    <row r="26" ht="13.5" spans="1:41">
      <c r="A26" s="19"/>
      <c r="B26" s="19" t="s">
        <v>44</v>
      </c>
      <c r="C26" s="19" t="s">
        <v>48</v>
      </c>
      <c r="D26" s="19">
        <v>1</v>
      </c>
      <c r="E26" s="54" t="s">
        <v>46</v>
      </c>
      <c r="F26" s="18" t="s">
        <v>18</v>
      </c>
      <c r="G26" s="18" t="s">
        <v>19</v>
      </c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>
        <v>25</v>
      </c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</row>
    <row r="27" ht="13.5" spans="1:41">
      <c r="A27" s="19"/>
      <c r="B27" s="19" t="s">
        <v>44</v>
      </c>
      <c r="C27" s="19" t="s">
        <v>49</v>
      </c>
      <c r="D27" s="19">
        <v>1</v>
      </c>
      <c r="E27" s="54" t="s">
        <v>46</v>
      </c>
      <c r="F27" s="18" t="s">
        <v>18</v>
      </c>
      <c r="G27" s="18" t="s">
        <v>19</v>
      </c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>
        <v>25</v>
      </c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</row>
    <row r="28" ht="13.5" spans="1:41">
      <c r="A28" s="19"/>
      <c r="B28" s="19" t="s">
        <v>44</v>
      </c>
      <c r="C28" s="19" t="s">
        <v>50</v>
      </c>
      <c r="D28" s="19">
        <v>1</v>
      </c>
      <c r="E28" s="54" t="s">
        <v>46</v>
      </c>
      <c r="F28" s="18" t="s">
        <v>18</v>
      </c>
      <c r="G28" s="18" t="s">
        <v>19</v>
      </c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>
        <v>25</v>
      </c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</row>
    <row r="29" ht="13.5" spans="1:41">
      <c r="A29" s="19"/>
      <c r="B29" s="19" t="s">
        <v>44</v>
      </c>
      <c r="C29" s="19" t="s">
        <v>51</v>
      </c>
      <c r="D29" s="19">
        <v>1</v>
      </c>
      <c r="E29" s="54" t="s">
        <v>46</v>
      </c>
      <c r="F29" s="18" t="s">
        <v>18</v>
      </c>
      <c r="G29" s="18" t="s">
        <v>19</v>
      </c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>
        <v>25</v>
      </c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</row>
    <row r="30" ht="13.5" spans="1:41">
      <c r="A30" s="19"/>
      <c r="B30" s="19" t="s">
        <v>32</v>
      </c>
      <c r="C30" s="19" t="s">
        <v>52</v>
      </c>
      <c r="D30" s="19">
        <v>1</v>
      </c>
      <c r="E30" s="54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</row>
    <row r="31" ht="13.5" spans="1:41">
      <c r="A31" s="19"/>
      <c r="B31" s="19" t="s">
        <v>44</v>
      </c>
      <c r="C31" s="19" t="s">
        <v>53</v>
      </c>
      <c r="D31" s="19">
        <v>1</v>
      </c>
      <c r="E31" s="54" t="s">
        <v>46</v>
      </c>
      <c r="F31" s="18" t="s">
        <v>18</v>
      </c>
      <c r="G31" s="18" t="s">
        <v>19</v>
      </c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>
        <v>25</v>
      </c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</row>
    <row r="32" ht="13.5" spans="1:41">
      <c r="A32" s="19"/>
      <c r="B32" s="19" t="s">
        <v>44</v>
      </c>
      <c r="C32" s="19" t="s">
        <v>54</v>
      </c>
      <c r="D32" s="19">
        <v>1</v>
      </c>
      <c r="E32" s="54" t="s">
        <v>46</v>
      </c>
      <c r="F32" s="18" t="s">
        <v>18</v>
      </c>
      <c r="G32" s="18" t="s">
        <v>19</v>
      </c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>
        <v>25</v>
      </c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</row>
    <row r="33" ht="13.5" spans="1:41">
      <c r="A33" s="19"/>
      <c r="B33" s="19" t="s">
        <v>20</v>
      </c>
      <c r="C33" s="19" t="s">
        <v>55</v>
      </c>
      <c r="D33" s="19">
        <v>1</v>
      </c>
      <c r="E33" s="54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</row>
    <row r="34" ht="13.5" spans="1:41">
      <c r="A34" s="19"/>
      <c r="B34" s="19" t="s">
        <v>20</v>
      </c>
      <c r="C34" s="19" t="s">
        <v>56</v>
      </c>
      <c r="D34" s="19">
        <v>1</v>
      </c>
      <c r="E34" s="54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</row>
    <row r="35" ht="13.5" spans="1:41">
      <c r="A35" s="19"/>
      <c r="B35" s="19" t="s">
        <v>20</v>
      </c>
      <c r="C35" s="19" t="s">
        <v>57</v>
      </c>
      <c r="D35" s="19">
        <v>1</v>
      </c>
      <c r="E35" s="54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</row>
    <row r="36" ht="13.5" spans="1:41">
      <c r="A36" s="19"/>
      <c r="B36" s="19" t="s">
        <v>20</v>
      </c>
      <c r="C36" s="19" t="s">
        <v>58</v>
      </c>
      <c r="D36" s="19">
        <v>1</v>
      </c>
      <c r="E36" s="54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</row>
    <row r="37" ht="13.5" spans="1:41">
      <c r="A37" s="19"/>
      <c r="B37" s="19" t="s">
        <v>20</v>
      </c>
      <c r="C37" s="19" t="s">
        <v>59</v>
      </c>
      <c r="D37" s="19">
        <v>1</v>
      </c>
      <c r="E37" s="54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</row>
    <row r="38" ht="13.5" spans="1:41">
      <c r="A38" s="19"/>
      <c r="B38" s="19" t="s">
        <v>20</v>
      </c>
      <c r="C38" s="19" t="s">
        <v>60</v>
      </c>
      <c r="D38" s="19">
        <v>1</v>
      </c>
      <c r="E38" s="54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</row>
    <row r="39" ht="13.5" spans="1:41">
      <c r="A39" s="19"/>
      <c r="B39" s="19" t="s">
        <v>61</v>
      </c>
      <c r="C39" s="19" t="s">
        <v>62</v>
      </c>
      <c r="D39" s="19">
        <v>1</v>
      </c>
      <c r="E39" s="54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</row>
    <row r="40" ht="13.5" spans="1:41">
      <c r="A40" s="19"/>
      <c r="B40" s="19" t="s">
        <v>32</v>
      </c>
      <c r="C40" s="19" t="s">
        <v>63</v>
      </c>
      <c r="D40" s="19">
        <v>1</v>
      </c>
      <c r="E40" s="54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</row>
    <row r="41" ht="13.5" spans="1:41">
      <c r="A41" s="19"/>
      <c r="B41" s="19" t="s">
        <v>64</v>
      </c>
      <c r="C41" s="19" t="s">
        <v>65</v>
      </c>
      <c r="D41" s="19">
        <v>1</v>
      </c>
      <c r="E41" s="54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</row>
    <row r="42" ht="13.5" spans="1:41">
      <c r="A42" s="19"/>
      <c r="B42" s="19" t="s">
        <v>66</v>
      </c>
      <c r="C42" s="19" t="s">
        <v>67</v>
      </c>
      <c r="D42" s="19">
        <v>1</v>
      </c>
      <c r="E42" s="54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</row>
    <row r="43" ht="13.5" spans="1:41">
      <c r="A43" s="19"/>
      <c r="B43" s="19" t="s">
        <v>68</v>
      </c>
      <c r="C43" s="19" t="s">
        <v>69</v>
      </c>
      <c r="D43" s="19">
        <v>1</v>
      </c>
      <c r="E43" s="54" t="s">
        <v>70</v>
      </c>
      <c r="F43" s="18" t="s">
        <v>18</v>
      </c>
      <c r="G43" s="18" t="s">
        <v>19</v>
      </c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>
        <v>5</v>
      </c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</row>
    <row r="44" ht="13.5" spans="1:41">
      <c r="A44" s="19"/>
      <c r="B44" s="19" t="s">
        <v>68</v>
      </c>
      <c r="C44" s="19" t="s">
        <v>71</v>
      </c>
      <c r="D44" s="19">
        <v>1</v>
      </c>
      <c r="E44" s="54" t="s">
        <v>70</v>
      </c>
      <c r="F44" s="18" t="s">
        <v>18</v>
      </c>
      <c r="G44" s="18" t="s">
        <v>19</v>
      </c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>
        <v>5</v>
      </c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</row>
    <row r="45" ht="13.5" spans="1:41">
      <c r="A45" s="19"/>
      <c r="B45" s="19" t="s">
        <v>68</v>
      </c>
      <c r="C45" s="19" t="s">
        <v>72</v>
      </c>
      <c r="D45" s="19">
        <v>1</v>
      </c>
      <c r="E45" s="54" t="s">
        <v>70</v>
      </c>
      <c r="F45" s="18" t="s">
        <v>18</v>
      </c>
      <c r="G45" s="18" t="s">
        <v>19</v>
      </c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>
        <v>5</v>
      </c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</row>
    <row r="46" ht="13.5" spans="1:41">
      <c r="A46" s="19"/>
      <c r="B46" s="19" t="s">
        <v>68</v>
      </c>
      <c r="C46" s="19" t="s">
        <v>73</v>
      </c>
      <c r="D46" s="19">
        <v>1</v>
      </c>
      <c r="E46" s="54" t="s">
        <v>70</v>
      </c>
      <c r="F46" s="18" t="s">
        <v>18</v>
      </c>
      <c r="G46" s="18" t="s">
        <v>19</v>
      </c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>
        <v>5</v>
      </c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</row>
    <row r="47" ht="13.5" spans="1:41">
      <c r="A47" s="19"/>
      <c r="B47" s="19" t="s">
        <v>20</v>
      </c>
      <c r="C47" s="19" t="s">
        <v>74</v>
      </c>
      <c r="D47" s="19">
        <v>1</v>
      </c>
      <c r="E47" s="54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</row>
    <row r="48" ht="13.5" spans="1:41">
      <c r="A48" s="19"/>
      <c r="B48" s="19" t="s">
        <v>20</v>
      </c>
      <c r="C48" s="19" t="s">
        <v>75</v>
      </c>
      <c r="D48" s="19">
        <v>1</v>
      </c>
      <c r="E48" s="54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</row>
    <row r="49" ht="13.5" spans="1:41">
      <c r="A49" s="19"/>
      <c r="B49" s="19" t="s">
        <v>20</v>
      </c>
      <c r="C49" s="19" t="s">
        <v>76</v>
      </c>
      <c r="D49" s="19">
        <v>1</v>
      </c>
      <c r="E49" s="54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</row>
    <row r="50" ht="13.5" spans="1:41">
      <c r="A50" s="19"/>
      <c r="B50" s="19" t="s">
        <v>20</v>
      </c>
      <c r="C50" s="19" t="s">
        <v>77</v>
      </c>
      <c r="D50" s="19">
        <v>1</v>
      </c>
      <c r="E50" s="54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</row>
    <row r="51" ht="13.5" spans="1:41">
      <c r="A51" s="19"/>
      <c r="B51" s="19" t="s">
        <v>20</v>
      </c>
      <c r="C51" s="19" t="s">
        <v>78</v>
      </c>
      <c r="D51" s="19">
        <v>1</v>
      </c>
      <c r="E51" s="54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</row>
    <row r="52" ht="13.5" spans="1:41">
      <c r="A52" s="19"/>
      <c r="B52" s="19" t="s">
        <v>20</v>
      </c>
      <c r="C52" s="19" t="s">
        <v>79</v>
      </c>
      <c r="D52" s="19">
        <v>1</v>
      </c>
      <c r="E52" s="54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</row>
    <row r="53" ht="13.5" spans="1:41">
      <c r="A53" s="19"/>
      <c r="B53" s="19" t="s">
        <v>80</v>
      </c>
      <c r="C53" s="19" t="s">
        <v>81</v>
      </c>
      <c r="D53" s="19">
        <v>5</v>
      </c>
      <c r="E53" s="54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</row>
    <row r="54" ht="13.5" spans="1:41">
      <c r="A54" s="19"/>
      <c r="B54" s="19" t="s">
        <v>82</v>
      </c>
      <c r="C54" s="19" t="s">
        <v>83</v>
      </c>
      <c r="D54" s="19">
        <v>8</v>
      </c>
      <c r="E54" s="54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</row>
    <row r="55" ht="13.5" spans="1:41">
      <c r="A55" s="19"/>
      <c r="B55" s="19" t="s">
        <v>84</v>
      </c>
      <c r="C55" s="19" t="s">
        <v>85</v>
      </c>
      <c r="D55" s="19">
        <v>8</v>
      </c>
      <c r="E55" s="54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</row>
    <row r="56" ht="13.5" spans="1:41">
      <c r="A56" s="19"/>
      <c r="B56" s="19" t="s">
        <v>86</v>
      </c>
      <c r="C56" s="19" t="s">
        <v>87</v>
      </c>
      <c r="D56" s="19">
        <v>8</v>
      </c>
      <c r="E56" s="54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</row>
    <row r="57" ht="13.5" spans="1:41">
      <c r="A57" s="19"/>
      <c r="B57" s="19" t="s">
        <v>88</v>
      </c>
      <c r="C57" s="19" t="s">
        <v>89</v>
      </c>
      <c r="D57" s="19">
        <v>1</v>
      </c>
      <c r="E57" s="54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</row>
    <row r="58" ht="13.5" spans="1:41">
      <c r="A58" s="19"/>
      <c r="B58" s="19" t="s">
        <v>90</v>
      </c>
      <c r="C58" s="19" t="s">
        <v>91</v>
      </c>
      <c r="D58" s="19">
        <v>1</v>
      </c>
      <c r="E58" s="54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</row>
    <row r="59" ht="13.5" spans="1:41">
      <c r="A59" s="19"/>
      <c r="B59" s="19" t="s">
        <v>92</v>
      </c>
      <c r="C59" s="19" t="s">
        <v>93</v>
      </c>
      <c r="D59" s="19">
        <v>1</v>
      </c>
      <c r="E59" s="54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</row>
    <row r="60" ht="13.5" spans="1:41">
      <c r="A60" s="50" t="s">
        <v>94</v>
      </c>
      <c r="B60" s="19" t="s">
        <v>15</v>
      </c>
      <c r="C60" s="19" t="s">
        <v>95</v>
      </c>
      <c r="D60" s="19">
        <v>1</v>
      </c>
      <c r="E60" s="51" t="s">
        <v>96</v>
      </c>
      <c r="F60" s="18" t="s">
        <v>18</v>
      </c>
      <c r="G60" s="18" t="s">
        <v>19</v>
      </c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>
        <v>20</v>
      </c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>
        <v>20</v>
      </c>
      <c r="AO60" s="18"/>
    </row>
    <row r="61" ht="13.5" spans="1:41">
      <c r="A61" s="19"/>
      <c r="B61" s="19" t="s">
        <v>20</v>
      </c>
      <c r="C61" s="19" t="s">
        <v>97</v>
      </c>
      <c r="D61" s="19">
        <v>1</v>
      </c>
      <c r="E61" s="19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</row>
    <row r="62" ht="13.5" spans="1:41">
      <c r="A62" s="19"/>
      <c r="B62" s="19" t="s">
        <v>23</v>
      </c>
      <c r="C62" s="19" t="s">
        <v>98</v>
      </c>
      <c r="D62" s="19">
        <v>1</v>
      </c>
      <c r="E62" s="53" t="s">
        <v>25</v>
      </c>
      <c r="F62" s="18" t="s">
        <v>18</v>
      </c>
      <c r="G62" s="18" t="s">
        <v>19</v>
      </c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>
        <v>15</v>
      </c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>
        <v>15</v>
      </c>
      <c r="AO62" s="18"/>
    </row>
    <row r="63" ht="13.5" spans="1:41">
      <c r="A63" s="19"/>
      <c r="B63" s="19" t="s">
        <v>20</v>
      </c>
      <c r="C63" s="19" t="s">
        <v>99</v>
      </c>
      <c r="D63" s="19">
        <v>1</v>
      </c>
      <c r="E63" s="19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</row>
    <row r="64" ht="13.5" spans="1:41">
      <c r="A64" s="19"/>
      <c r="B64" s="19" t="s">
        <v>28</v>
      </c>
      <c r="C64" s="19" t="s">
        <v>100</v>
      </c>
      <c r="D64" s="19">
        <v>1</v>
      </c>
      <c r="E64" s="50" t="s">
        <v>101</v>
      </c>
      <c r="F64" s="18" t="s">
        <v>18</v>
      </c>
      <c r="G64" s="18" t="s">
        <v>19</v>
      </c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>
        <v>25</v>
      </c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>
        <v>25</v>
      </c>
      <c r="AO64" s="18"/>
    </row>
    <row r="65" ht="13.5" spans="1:41">
      <c r="A65" s="19"/>
      <c r="B65" s="19" t="s">
        <v>20</v>
      </c>
      <c r="C65" s="19" t="s">
        <v>102</v>
      </c>
      <c r="D65" s="19">
        <v>1</v>
      </c>
      <c r="E65" s="19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</row>
    <row r="66" ht="13.5" spans="1:41">
      <c r="A66" s="19"/>
      <c r="B66" s="19" t="s">
        <v>23</v>
      </c>
      <c r="C66" s="19" t="s">
        <v>103</v>
      </c>
      <c r="D66" s="19">
        <v>1</v>
      </c>
      <c r="E66" s="53" t="s">
        <v>25</v>
      </c>
      <c r="F66" s="18" t="s">
        <v>18</v>
      </c>
      <c r="G66" s="18" t="s">
        <v>19</v>
      </c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>
        <v>15</v>
      </c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>
        <v>15</v>
      </c>
      <c r="AO66" s="18"/>
    </row>
    <row r="67" ht="13.5" spans="1:41">
      <c r="A67" s="19"/>
      <c r="B67" s="19" t="s">
        <v>20</v>
      </c>
      <c r="C67" s="19" t="s">
        <v>104</v>
      </c>
      <c r="D67" s="19">
        <v>1</v>
      </c>
      <c r="E67" s="19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</row>
    <row r="68" ht="13.5" spans="1:41">
      <c r="A68" s="19"/>
      <c r="B68" s="19" t="s">
        <v>20</v>
      </c>
      <c r="C68" s="19" t="s">
        <v>105</v>
      </c>
      <c r="D68" s="19">
        <v>1</v>
      </c>
      <c r="E68" s="19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</row>
    <row r="69" ht="13.5" spans="1:41">
      <c r="A69" s="19"/>
      <c r="B69" s="19" t="s">
        <v>35</v>
      </c>
      <c r="C69" s="19" t="s">
        <v>106</v>
      </c>
      <c r="D69" s="19">
        <v>1</v>
      </c>
      <c r="E69" s="50" t="s">
        <v>46</v>
      </c>
      <c r="F69" s="18" t="s">
        <v>18</v>
      </c>
      <c r="G69" s="18" t="s">
        <v>19</v>
      </c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>
        <v>50</v>
      </c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>
        <v>50</v>
      </c>
      <c r="AO69" s="18"/>
    </row>
    <row r="70" ht="13.5" spans="1:41">
      <c r="A70" s="19"/>
      <c r="B70" s="19" t="s">
        <v>35</v>
      </c>
      <c r="C70" s="19" t="s">
        <v>107</v>
      </c>
      <c r="D70" s="19">
        <v>1</v>
      </c>
      <c r="E70" s="50" t="s">
        <v>46</v>
      </c>
      <c r="F70" s="18" t="s">
        <v>18</v>
      </c>
      <c r="G70" s="18" t="s">
        <v>19</v>
      </c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>
        <v>50</v>
      </c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>
        <v>50</v>
      </c>
      <c r="AO70" s="18"/>
    </row>
    <row r="71" ht="13.5" spans="1:41">
      <c r="A71" s="19"/>
      <c r="B71" s="19" t="s">
        <v>20</v>
      </c>
      <c r="C71" s="19" t="s">
        <v>108</v>
      </c>
      <c r="D71" s="19">
        <v>1</v>
      </c>
      <c r="E71" s="19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</row>
    <row r="72" ht="13.5" spans="1:41">
      <c r="A72" s="19"/>
      <c r="B72" s="19" t="s">
        <v>20</v>
      </c>
      <c r="C72" s="19" t="s">
        <v>109</v>
      </c>
      <c r="D72" s="19">
        <v>1</v>
      </c>
      <c r="E72" s="19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</row>
    <row r="73" ht="13.5" spans="1:41">
      <c r="A73" s="19"/>
      <c r="B73" s="19" t="s">
        <v>39</v>
      </c>
      <c r="C73" s="19" t="s">
        <v>110</v>
      </c>
      <c r="D73" s="19">
        <v>1</v>
      </c>
      <c r="E73" s="53" t="s">
        <v>25</v>
      </c>
      <c r="F73" s="18" t="s">
        <v>18</v>
      </c>
      <c r="G73" s="18" t="s">
        <v>19</v>
      </c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>
        <v>15</v>
      </c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>
        <v>15</v>
      </c>
      <c r="AO73" s="18"/>
    </row>
    <row r="74" ht="13.5" spans="1:41">
      <c r="A74" s="19"/>
      <c r="B74" s="19" t="s">
        <v>111</v>
      </c>
      <c r="C74" s="19" t="s">
        <v>112</v>
      </c>
      <c r="D74" s="19">
        <v>1</v>
      </c>
      <c r="E74" s="19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</row>
    <row r="75" ht="13.5" spans="1:41">
      <c r="A75" s="19"/>
      <c r="B75" s="19" t="s">
        <v>20</v>
      </c>
      <c r="C75" s="19" t="s">
        <v>113</v>
      </c>
      <c r="D75" s="19">
        <v>1</v>
      </c>
      <c r="E75" s="19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</row>
    <row r="76" ht="13.5" spans="1:41">
      <c r="A76" s="19"/>
      <c r="B76" s="19" t="s">
        <v>20</v>
      </c>
      <c r="C76" s="19" t="s">
        <v>114</v>
      </c>
      <c r="D76" s="19">
        <v>1</v>
      </c>
      <c r="E76" s="19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</row>
    <row r="77" ht="13.5" spans="1:41">
      <c r="A77" s="19"/>
      <c r="B77" s="19" t="s">
        <v>20</v>
      </c>
      <c r="C77" s="19" t="s">
        <v>115</v>
      </c>
      <c r="D77" s="19">
        <v>1</v>
      </c>
      <c r="E77" s="19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</row>
    <row r="78" ht="13.5" spans="1:41">
      <c r="A78" s="19"/>
      <c r="B78" s="19" t="s">
        <v>20</v>
      </c>
      <c r="C78" s="19" t="s">
        <v>116</v>
      </c>
      <c r="D78" s="19">
        <v>1</v>
      </c>
      <c r="E78" s="19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</row>
    <row r="79" ht="13.5" spans="1:41">
      <c r="A79" s="19"/>
      <c r="B79" s="19" t="s">
        <v>20</v>
      </c>
      <c r="C79" s="19" t="s">
        <v>117</v>
      </c>
      <c r="D79" s="19">
        <v>1</v>
      </c>
      <c r="E79" s="19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</row>
    <row r="80" ht="13.5" spans="1:41">
      <c r="A80" s="19"/>
      <c r="B80" s="19" t="s">
        <v>44</v>
      </c>
      <c r="C80" s="19" t="s">
        <v>118</v>
      </c>
      <c r="D80" s="19">
        <v>1</v>
      </c>
      <c r="E80" s="50" t="s">
        <v>46</v>
      </c>
      <c r="F80" s="18" t="s">
        <v>18</v>
      </c>
      <c r="G80" s="18" t="s">
        <v>19</v>
      </c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>
        <v>25</v>
      </c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>
        <v>25</v>
      </c>
      <c r="AO80" s="18"/>
    </row>
    <row r="81" ht="13.5" spans="1:41">
      <c r="A81" s="19"/>
      <c r="B81" s="19" t="s">
        <v>44</v>
      </c>
      <c r="C81" s="19" t="s">
        <v>119</v>
      </c>
      <c r="D81" s="19">
        <v>1</v>
      </c>
      <c r="E81" s="50" t="s">
        <v>46</v>
      </c>
      <c r="F81" s="18" t="s">
        <v>18</v>
      </c>
      <c r="G81" s="18" t="s">
        <v>19</v>
      </c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>
        <v>25</v>
      </c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>
        <v>25</v>
      </c>
      <c r="AO81" s="18"/>
    </row>
    <row r="82" ht="13.5" spans="1:41">
      <c r="A82" s="19"/>
      <c r="B82" s="19" t="s">
        <v>44</v>
      </c>
      <c r="C82" s="19" t="s">
        <v>120</v>
      </c>
      <c r="D82" s="19">
        <v>1</v>
      </c>
      <c r="E82" s="50" t="s">
        <v>46</v>
      </c>
      <c r="F82" s="18" t="s">
        <v>18</v>
      </c>
      <c r="G82" s="18" t="s">
        <v>19</v>
      </c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>
        <v>25</v>
      </c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>
        <v>25</v>
      </c>
      <c r="AO82" s="18"/>
    </row>
    <row r="83" ht="13.5" spans="1:41">
      <c r="A83" s="19"/>
      <c r="B83" s="19" t="s">
        <v>44</v>
      </c>
      <c r="C83" s="19" t="s">
        <v>121</v>
      </c>
      <c r="D83" s="19">
        <v>1</v>
      </c>
      <c r="E83" s="50" t="s">
        <v>46</v>
      </c>
      <c r="F83" s="18" t="s">
        <v>18</v>
      </c>
      <c r="G83" s="18" t="s">
        <v>19</v>
      </c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>
        <v>25</v>
      </c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>
        <v>25</v>
      </c>
      <c r="AO83" s="18"/>
    </row>
    <row r="84" ht="13.5" spans="1:41">
      <c r="A84" s="19"/>
      <c r="B84" s="19" t="s">
        <v>44</v>
      </c>
      <c r="C84" s="19" t="s">
        <v>122</v>
      </c>
      <c r="D84" s="19">
        <v>1</v>
      </c>
      <c r="E84" s="50" t="s">
        <v>46</v>
      </c>
      <c r="F84" s="18" t="s">
        <v>18</v>
      </c>
      <c r="G84" s="18" t="s">
        <v>19</v>
      </c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>
        <v>25</v>
      </c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>
        <v>25</v>
      </c>
      <c r="AO84" s="18"/>
    </row>
    <row r="85" ht="13.5" spans="1:41">
      <c r="A85" s="19"/>
      <c r="B85" s="19" t="s">
        <v>44</v>
      </c>
      <c r="C85" s="19" t="s">
        <v>123</v>
      </c>
      <c r="D85" s="19">
        <v>1</v>
      </c>
      <c r="E85" s="50" t="s">
        <v>46</v>
      </c>
      <c r="F85" s="18" t="s">
        <v>18</v>
      </c>
      <c r="G85" s="18" t="s">
        <v>19</v>
      </c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>
        <v>25</v>
      </c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>
        <v>25</v>
      </c>
      <c r="AO85" s="18"/>
    </row>
    <row r="86" ht="13.5" spans="1:41">
      <c r="A86" s="19"/>
      <c r="B86" s="19" t="s">
        <v>20</v>
      </c>
      <c r="C86" s="19" t="s">
        <v>124</v>
      </c>
      <c r="D86" s="19">
        <v>1</v>
      </c>
      <c r="E86" s="19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</row>
    <row r="87" ht="13.5" spans="1:41">
      <c r="A87" s="19"/>
      <c r="B87" s="19" t="s">
        <v>20</v>
      </c>
      <c r="C87" s="19" t="s">
        <v>125</v>
      </c>
      <c r="D87" s="19">
        <v>1</v>
      </c>
      <c r="E87" s="19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</row>
    <row r="88" ht="13.5" spans="1:41">
      <c r="A88" s="19"/>
      <c r="B88" s="19" t="s">
        <v>126</v>
      </c>
      <c r="C88" s="19" t="s">
        <v>127</v>
      </c>
      <c r="D88" s="19">
        <v>1</v>
      </c>
      <c r="E88" s="50" t="s">
        <v>46</v>
      </c>
      <c r="F88" s="18" t="s">
        <v>18</v>
      </c>
      <c r="G88" s="18" t="s">
        <v>19</v>
      </c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>
        <v>25</v>
      </c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>
        <v>25</v>
      </c>
      <c r="AO88" s="18"/>
    </row>
    <row r="89" ht="13.5" spans="1:41">
      <c r="A89" s="19"/>
      <c r="B89" s="19" t="s">
        <v>20</v>
      </c>
      <c r="C89" s="19" t="s">
        <v>128</v>
      </c>
      <c r="D89" s="19">
        <v>1</v>
      </c>
      <c r="E89" s="19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</row>
    <row r="90" ht="13.5" spans="1:41">
      <c r="A90" s="19"/>
      <c r="B90" s="19" t="s">
        <v>126</v>
      </c>
      <c r="C90" s="19" t="s">
        <v>129</v>
      </c>
      <c r="D90" s="19">
        <v>1</v>
      </c>
      <c r="E90" s="50" t="s">
        <v>46</v>
      </c>
      <c r="F90" s="18" t="s">
        <v>18</v>
      </c>
      <c r="G90" s="18" t="s">
        <v>19</v>
      </c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>
        <v>25</v>
      </c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>
        <v>25</v>
      </c>
      <c r="AO90" s="18"/>
    </row>
    <row r="91" ht="13.5" spans="1:41">
      <c r="A91" s="19"/>
      <c r="B91" s="19" t="s">
        <v>20</v>
      </c>
      <c r="C91" s="19" t="s">
        <v>130</v>
      </c>
      <c r="D91" s="19">
        <v>1</v>
      </c>
      <c r="E91" s="19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</row>
    <row r="92" ht="13.5" spans="1:41">
      <c r="A92" s="19"/>
      <c r="B92" s="19" t="s">
        <v>66</v>
      </c>
      <c r="C92" s="19" t="s">
        <v>131</v>
      </c>
      <c r="D92" s="19">
        <v>1</v>
      </c>
      <c r="E92" s="19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</row>
    <row r="93" ht="13.5" spans="1:41">
      <c r="A93" s="19"/>
      <c r="B93" s="19" t="s">
        <v>20</v>
      </c>
      <c r="C93" s="19" t="s">
        <v>132</v>
      </c>
      <c r="D93" s="19">
        <v>1</v>
      </c>
      <c r="E93" s="19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</row>
    <row r="94" ht="13.5" spans="1:41">
      <c r="A94" s="19"/>
      <c r="B94" s="19" t="s">
        <v>61</v>
      </c>
      <c r="C94" s="19" t="s">
        <v>133</v>
      </c>
      <c r="D94" s="19">
        <v>1</v>
      </c>
      <c r="E94" s="50" t="s">
        <v>134</v>
      </c>
      <c r="F94" s="18" t="s">
        <v>18</v>
      </c>
      <c r="G94" s="18" t="s">
        <v>19</v>
      </c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</row>
    <row r="95" ht="13.5" spans="1:41">
      <c r="A95" s="19"/>
      <c r="B95" s="19" t="s">
        <v>61</v>
      </c>
      <c r="C95" s="19" t="s">
        <v>135</v>
      </c>
      <c r="D95" s="19">
        <v>1</v>
      </c>
      <c r="E95" s="50" t="s">
        <v>134</v>
      </c>
      <c r="F95" s="18" t="s">
        <v>18</v>
      </c>
      <c r="G95" s="18" t="s">
        <v>19</v>
      </c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>
        <v>1</v>
      </c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>
        <v>1</v>
      </c>
      <c r="AO95" s="18"/>
    </row>
    <row r="96" ht="13.5" spans="1:41">
      <c r="A96" s="19"/>
      <c r="B96" s="19" t="s">
        <v>20</v>
      </c>
      <c r="C96" s="19" t="s">
        <v>136</v>
      </c>
      <c r="D96" s="19">
        <v>1</v>
      </c>
      <c r="E96" s="19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</row>
    <row r="97" ht="13.5" spans="1:41">
      <c r="A97" s="19"/>
      <c r="B97" s="19" t="s">
        <v>61</v>
      </c>
      <c r="C97" s="19" t="s">
        <v>137</v>
      </c>
      <c r="D97" s="19">
        <v>1</v>
      </c>
      <c r="E97" s="50" t="s">
        <v>134</v>
      </c>
      <c r="F97" s="18" t="s">
        <v>18</v>
      </c>
      <c r="G97" s="18" t="s">
        <v>19</v>
      </c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>
        <v>0.5</v>
      </c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>
        <v>0.2</v>
      </c>
      <c r="AO97" s="18"/>
    </row>
    <row r="98" ht="13.5" spans="1:41">
      <c r="A98" s="19"/>
      <c r="B98" s="19" t="s">
        <v>61</v>
      </c>
      <c r="C98" s="19" t="s">
        <v>138</v>
      </c>
      <c r="D98" s="19">
        <v>1</v>
      </c>
      <c r="E98" s="50" t="s">
        <v>134</v>
      </c>
      <c r="F98" s="18" t="s">
        <v>18</v>
      </c>
      <c r="G98" s="18" t="s">
        <v>19</v>
      </c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>
        <v>0.8</v>
      </c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>
        <v>0.4</v>
      </c>
      <c r="AO98" s="18"/>
    </row>
    <row r="99" ht="13.5" spans="1:41">
      <c r="A99" s="19"/>
      <c r="B99" s="19" t="s">
        <v>20</v>
      </c>
      <c r="C99" s="19" t="s">
        <v>139</v>
      </c>
      <c r="D99" s="19">
        <v>1</v>
      </c>
      <c r="E99" s="19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</row>
    <row r="100" ht="13.5" spans="1:41">
      <c r="A100" s="19"/>
      <c r="B100" s="19" t="s">
        <v>61</v>
      </c>
      <c r="C100" s="19" t="s">
        <v>140</v>
      </c>
      <c r="D100" s="19">
        <v>1</v>
      </c>
      <c r="E100" s="50" t="s">
        <v>134</v>
      </c>
      <c r="F100" s="18" t="s">
        <v>18</v>
      </c>
      <c r="G100" s="18" t="s">
        <v>19</v>
      </c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>
        <v>0.2</v>
      </c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>
        <v>0.1</v>
      </c>
      <c r="AO100" s="18"/>
    </row>
    <row r="101" ht="13.5" spans="1:41">
      <c r="A101" s="19"/>
      <c r="B101" s="19" t="s">
        <v>61</v>
      </c>
      <c r="C101" s="19" t="s">
        <v>141</v>
      </c>
      <c r="D101" s="19">
        <v>1</v>
      </c>
      <c r="E101" s="50" t="s">
        <v>134</v>
      </c>
      <c r="F101" s="18" t="s">
        <v>18</v>
      </c>
      <c r="G101" s="18" t="s">
        <v>19</v>
      </c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>
        <v>0.35</v>
      </c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>
        <v>0.2</v>
      </c>
      <c r="AO101" s="18"/>
    </row>
    <row r="102" ht="13.5" spans="1:41">
      <c r="A102" s="19"/>
      <c r="B102" s="19" t="s">
        <v>20</v>
      </c>
      <c r="C102" s="19" t="s">
        <v>142</v>
      </c>
      <c r="D102" s="19">
        <v>1</v>
      </c>
      <c r="E102" s="19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</row>
    <row r="103" ht="13.5" spans="1:41">
      <c r="A103" s="19"/>
      <c r="B103" s="19" t="s">
        <v>20</v>
      </c>
      <c r="C103" s="19" t="s">
        <v>143</v>
      </c>
      <c r="D103" s="19">
        <v>1</v>
      </c>
      <c r="E103" s="19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</row>
    <row r="104" ht="13.5" spans="1:41">
      <c r="A104" s="19"/>
      <c r="B104" s="19" t="s">
        <v>68</v>
      </c>
      <c r="C104" s="19" t="s">
        <v>144</v>
      </c>
      <c r="D104" s="19">
        <v>1</v>
      </c>
      <c r="E104" s="54" t="s">
        <v>70</v>
      </c>
      <c r="F104" s="18" t="s">
        <v>18</v>
      </c>
      <c r="G104" s="18" t="s">
        <v>19</v>
      </c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>
        <v>5</v>
      </c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>
        <v>2</v>
      </c>
      <c r="AO104" s="18"/>
    </row>
    <row r="105" ht="13.5" spans="1:41">
      <c r="A105" s="19"/>
      <c r="B105" s="19" t="s">
        <v>68</v>
      </c>
      <c r="C105" s="19" t="s">
        <v>145</v>
      </c>
      <c r="D105" s="19">
        <v>1</v>
      </c>
      <c r="E105" s="54" t="s">
        <v>70</v>
      </c>
      <c r="F105" s="18" t="s">
        <v>18</v>
      </c>
      <c r="G105" s="18" t="s">
        <v>19</v>
      </c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>
        <v>5</v>
      </c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>
        <v>2</v>
      </c>
      <c r="AO105" s="18"/>
    </row>
    <row r="106" ht="13.5" spans="1:41">
      <c r="A106" s="19"/>
      <c r="B106" s="19" t="s">
        <v>20</v>
      </c>
      <c r="C106" s="19" t="s">
        <v>146</v>
      </c>
      <c r="D106" s="19">
        <v>1</v>
      </c>
      <c r="E106" s="54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</row>
    <row r="107" ht="13.5" spans="1:41">
      <c r="A107" s="19"/>
      <c r="B107" s="19" t="s">
        <v>68</v>
      </c>
      <c r="C107" s="19" t="s">
        <v>147</v>
      </c>
      <c r="D107" s="19">
        <v>1</v>
      </c>
      <c r="E107" s="54" t="s">
        <v>70</v>
      </c>
      <c r="F107" s="18" t="s">
        <v>18</v>
      </c>
      <c r="G107" s="18" t="s">
        <v>19</v>
      </c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>
        <v>5</v>
      </c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>
        <v>2</v>
      </c>
      <c r="AO107" s="18"/>
    </row>
    <row r="108" ht="13.5" spans="1:41">
      <c r="A108" s="19"/>
      <c r="B108" s="19" t="s">
        <v>68</v>
      </c>
      <c r="C108" s="19" t="s">
        <v>148</v>
      </c>
      <c r="D108" s="19">
        <v>1</v>
      </c>
      <c r="E108" s="54" t="s">
        <v>70</v>
      </c>
      <c r="F108" s="18" t="s">
        <v>18</v>
      </c>
      <c r="G108" s="18" t="s">
        <v>19</v>
      </c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>
        <v>5</v>
      </c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>
        <v>2</v>
      </c>
      <c r="AO108" s="18"/>
    </row>
    <row r="109" ht="13.5" spans="1:41">
      <c r="A109" s="19"/>
      <c r="B109" s="19" t="s">
        <v>20</v>
      </c>
      <c r="C109" s="19" t="s">
        <v>149</v>
      </c>
      <c r="D109" s="19">
        <v>1</v>
      </c>
      <c r="E109" s="19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</row>
    <row r="110" ht="13.5" spans="1:41">
      <c r="A110" s="19"/>
      <c r="B110" s="19" t="s">
        <v>150</v>
      </c>
      <c r="C110" s="19" t="s">
        <v>151</v>
      </c>
      <c r="D110" s="19">
        <v>1</v>
      </c>
      <c r="E110" s="19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</row>
    <row r="111" ht="13.5" spans="1:41">
      <c r="A111" s="19"/>
      <c r="B111" s="19" t="s">
        <v>20</v>
      </c>
      <c r="C111" s="19" t="s">
        <v>152</v>
      </c>
      <c r="D111" s="19">
        <v>1</v>
      </c>
      <c r="E111" s="19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</row>
    <row r="112" ht="13.5" spans="1:41">
      <c r="A112" s="19"/>
      <c r="B112" s="19" t="s">
        <v>20</v>
      </c>
      <c r="C112" s="19" t="s">
        <v>153</v>
      </c>
      <c r="D112" s="19">
        <v>1</v>
      </c>
      <c r="E112" s="19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</row>
    <row r="113" ht="13.5" spans="1:41">
      <c r="A113" s="19"/>
      <c r="B113" s="19" t="s">
        <v>64</v>
      </c>
      <c r="C113" s="19" t="s">
        <v>154</v>
      </c>
      <c r="D113" s="19">
        <v>1</v>
      </c>
      <c r="E113" s="19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</row>
    <row r="114" ht="13.5" spans="1:41">
      <c r="A114" s="19"/>
      <c r="B114" s="19" t="s">
        <v>92</v>
      </c>
      <c r="C114" s="19" t="s">
        <v>155</v>
      </c>
      <c r="D114" s="19">
        <v>1</v>
      </c>
      <c r="E114" s="19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</row>
    <row r="115" ht="13.5" spans="1:41">
      <c r="A115" s="19"/>
      <c r="B115" s="19" t="s">
        <v>80</v>
      </c>
      <c r="C115" s="19" t="s">
        <v>156</v>
      </c>
      <c r="D115" s="19">
        <v>6</v>
      </c>
      <c r="E115" s="50" t="s">
        <v>157</v>
      </c>
      <c r="F115" s="18" t="s">
        <v>18</v>
      </c>
      <c r="G115" s="18" t="s">
        <v>19</v>
      </c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</row>
    <row r="116" ht="13.5" spans="1:41">
      <c r="A116" s="19"/>
      <c r="B116" s="19" t="s">
        <v>82</v>
      </c>
      <c r="C116" s="19" t="s">
        <v>158</v>
      </c>
      <c r="D116" s="19">
        <v>8</v>
      </c>
      <c r="E116" s="19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</row>
    <row r="117" ht="13.5" spans="1:41">
      <c r="A117" s="19"/>
      <c r="B117" s="19" t="s">
        <v>84</v>
      </c>
      <c r="C117" s="19" t="s">
        <v>159</v>
      </c>
      <c r="D117" s="19">
        <v>6</v>
      </c>
      <c r="E117" s="19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</row>
    <row r="118" ht="13.5" spans="1:41">
      <c r="A118" s="19"/>
      <c r="B118" s="19" t="s">
        <v>86</v>
      </c>
      <c r="C118" s="19" t="s">
        <v>160</v>
      </c>
      <c r="D118" s="19">
        <v>6</v>
      </c>
      <c r="E118" s="19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</row>
    <row r="119" ht="13.5" spans="1:41">
      <c r="A119" s="19"/>
      <c r="B119" s="19" t="s">
        <v>88</v>
      </c>
      <c r="C119" s="19" t="s">
        <v>161</v>
      </c>
      <c r="D119" s="19">
        <v>1</v>
      </c>
      <c r="E119" s="19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</row>
    <row r="120" ht="13.5" spans="1:41">
      <c r="A120" s="19" t="s">
        <v>162</v>
      </c>
      <c r="B120" s="19" t="s">
        <v>15</v>
      </c>
      <c r="C120" s="19" t="s">
        <v>163</v>
      </c>
      <c r="D120" s="19">
        <v>1</v>
      </c>
      <c r="E120" s="51" t="s">
        <v>96</v>
      </c>
      <c r="F120" s="18" t="s">
        <v>18</v>
      </c>
      <c r="G120" s="18" t="s">
        <v>19</v>
      </c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>
        <v>20</v>
      </c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>
        <v>20</v>
      </c>
      <c r="AO120" s="18"/>
    </row>
    <row r="121" ht="13.5" spans="1:41">
      <c r="A121" s="19"/>
      <c r="B121" s="19" t="s">
        <v>20</v>
      </c>
      <c r="C121" s="19" t="s">
        <v>164</v>
      </c>
      <c r="D121" s="19">
        <v>1</v>
      </c>
      <c r="E121" s="19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</row>
    <row r="122" ht="13.5" spans="1:41">
      <c r="A122" s="19"/>
      <c r="B122" s="19" t="s">
        <v>23</v>
      </c>
      <c r="C122" s="19" t="s">
        <v>165</v>
      </c>
      <c r="D122" s="19">
        <v>1</v>
      </c>
      <c r="E122" s="53" t="s">
        <v>25</v>
      </c>
      <c r="F122" s="18" t="s">
        <v>18</v>
      </c>
      <c r="G122" s="18" t="s">
        <v>19</v>
      </c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>
        <v>15</v>
      </c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>
        <v>15</v>
      </c>
      <c r="AO122" s="18"/>
    </row>
    <row r="123" ht="13.5" spans="1:41">
      <c r="A123" s="19"/>
      <c r="B123" s="19" t="s">
        <v>20</v>
      </c>
      <c r="C123" s="19" t="s">
        <v>166</v>
      </c>
      <c r="D123" s="19">
        <v>1</v>
      </c>
      <c r="E123" s="19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</row>
    <row r="124" ht="13.5" spans="1:41">
      <c r="A124" s="19"/>
      <c r="B124" s="19" t="s">
        <v>28</v>
      </c>
      <c r="C124" s="19" t="s">
        <v>167</v>
      </c>
      <c r="D124" s="19">
        <v>1</v>
      </c>
      <c r="E124" s="50" t="s">
        <v>101</v>
      </c>
      <c r="F124" s="18" t="s">
        <v>18</v>
      </c>
      <c r="G124" s="18" t="s">
        <v>19</v>
      </c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>
        <v>25</v>
      </c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>
        <v>25</v>
      </c>
      <c r="AO124" s="18"/>
    </row>
    <row r="125" ht="13.5" spans="1:41">
      <c r="A125" s="19"/>
      <c r="B125" s="19" t="s">
        <v>20</v>
      </c>
      <c r="C125" s="19" t="s">
        <v>168</v>
      </c>
      <c r="D125" s="19">
        <v>1</v>
      </c>
      <c r="E125" s="19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</row>
    <row r="126" ht="13.5" spans="1:41">
      <c r="A126" s="19"/>
      <c r="B126" s="19" t="s">
        <v>23</v>
      </c>
      <c r="C126" s="19" t="s">
        <v>169</v>
      </c>
      <c r="D126" s="19">
        <v>1</v>
      </c>
      <c r="E126" s="53" t="s">
        <v>25</v>
      </c>
      <c r="F126" s="18" t="s">
        <v>18</v>
      </c>
      <c r="G126" s="18" t="s">
        <v>19</v>
      </c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>
        <v>15</v>
      </c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>
        <v>15</v>
      </c>
      <c r="AO126" s="18"/>
    </row>
    <row r="127" ht="13.5" spans="1:41">
      <c r="A127" s="19"/>
      <c r="B127" s="19" t="s">
        <v>20</v>
      </c>
      <c r="C127" s="19" t="s">
        <v>170</v>
      </c>
      <c r="D127" s="19">
        <v>1</v>
      </c>
      <c r="E127" s="19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</row>
    <row r="128" ht="13.5" spans="1:41">
      <c r="A128" s="19"/>
      <c r="B128" s="19" t="s">
        <v>20</v>
      </c>
      <c r="C128" s="19" t="s">
        <v>171</v>
      </c>
      <c r="D128" s="19">
        <v>1</v>
      </c>
      <c r="E128" s="19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</row>
    <row r="129" ht="13.5" spans="1:41">
      <c r="A129" s="19"/>
      <c r="B129" s="19" t="s">
        <v>35</v>
      </c>
      <c r="C129" s="19" t="s">
        <v>172</v>
      </c>
      <c r="D129" s="19">
        <v>1</v>
      </c>
      <c r="E129" s="50" t="s">
        <v>46</v>
      </c>
      <c r="F129" s="18" t="s">
        <v>18</v>
      </c>
      <c r="G129" s="18" t="s">
        <v>19</v>
      </c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>
        <v>50</v>
      </c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>
        <v>50</v>
      </c>
      <c r="AO129" s="18"/>
    </row>
    <row r="130" ht="13.5" spans="1:41">
      <c r="A130" s="19"/>
      <c r="B130" s="19" t="s">
        <v>35</v>
      </c>
      <c r="C130" s="19" t="s">
        <v>173</v>
      </c>
      <c r="D130" s="19">
        <v>1</v>
      </c>
      <c r="E130" s="50" t="s">
        <v>46</v>
      </c>
      <c r="F130" s="18" t="s">
        <v>18</v>
      </c>
      <c r="G130" s="18" t="s">
        <v>19</v>
      </c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>
        <v>50</v>
      </c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>
        <v>50</v>
      </c>
      <c r="AO130" s="18"/>
    </row>
    <row r="131" ht="13.5" spans="1:41">
      <c r="A131" s="19"/>
      <c r="B131" s="19" t="s">
        <v>20</v>
      </c>
      <c r="C131" s="19" t="s">
        <v>174</v>
      </c>
      <c r="D131" s="19">
        <v>1</v>
      </c>
      <c r="E131" s="19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  <c r="AM131" s="18"/>
      <c r="AN131" s="18"/>
      <c r="AO131" s="18"/>
    </row>
    <row r="132" ht="13.5" spans="1:41">
      <c r="A132" s="19"/>
      <c r="B132" s="19" t="s">
        <v>20</v>
      </c>
      <c r="C132" s="19" t="s">
        <v>175</v>
      </c>
      <c r="D132" s="19">
        <v>1</v>
      </c>
      <c r="E132" s="19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</row>
    <row r="133" ht="13.5" spans="1:41">
      <c r="A133" s="19"/>
      <c r="B133" s="19" t="s">
        <v>39</v>
      </c>
      <c r="C133" s="19" t="s">
        <v>176</v>
      </c>
      <c r="D133" s="19">
        <v>1</v>
      </c>
      <c r="E133" s="53" t="s">
        <v>25</v>
      </c>
      <c r="F133" s="18" t="s">
        <v>18</v>
      </c>
      <c r="G133" s="18" t="s">
        <v>19</v>
      </c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>
        <v>15</v>
      </c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>
        <v>15</v>
      </c>
      <c r="AO133" s="18"/>
    </row>
    <row r="134" ht="13.5" spans="1:41">
      <c r="A134" s="19"/>
      <c r="B134" s="19" t="s">
        <v>111</v>
      </c>
      <c r="C134" s="19" t="s">
        <v>177</v>
      </c>
      <c r="D134" s="19">
        <v>1</v>
      </c>
      <c r="E134" s="19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8"/>
      <c r="AO134" s="18"/>
    </row>
    <row r="135" ht="13.5" spans="1:41">
      <c r="A135" s="19"/>
      <c r="B135" s="19" t="s">
        <v>20</v>
      </c>
      <c r="C135" s="19" t="s">
        <v>178</v>
      </c>
      <c r="D135" s="19">
        <v>1</v>
      </c>
      <c r="E135" s="19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</row>
    <row r="136" ht="13.5" spans="1:41">
      <c r="A136" s="19"/>
      <c r="B136" s="19" t="s">
        <v>20</v>
      </c>
      <c r="C136" s="19" t="s">
        <v>179</v>
      </c>
      <c r="D136" s="19">
        <v>1</v>
      </c>
      <c r="E136" s="19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  <c r="AM136" s="18"/>
      <c r="AN136" s="18"/>
      <c r="AO136" s="18"/>
    </row>
    <row r="137" ht="13.5" spans="1:41">
      <c r="A137" s="19"/>
      <c r="B137" s="19" t="s">
        <v>44</v>
      </c>
      <c r="C137" s="19" t="s">
        <v>180</v>
      </c>
      <c r="D137" s="19">
        <v>1</v>
      </c>
      <c r="E137" s="50" t="s">
        <v>46</v>
      </c>
      <c r="F137" s="18" t="s">
        <v>18</v>
      </c>
      <c r="G137" s="18" t="s">
        <v>19</v>
      </c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>
        <v>25</v>
      </c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>
        <v>25</v>
      </c>
      <c r="AO137" s="18"/>
    </row>
    <row r="138" ht="13.5" spans="1:41">
      <c r="A138" s="19"/>
      <c r="B138" s="19" t="s">
        <v>44</v>
      </c>
      <c r="C138" s="19" t="s">
        <v>181</v>
      </c>
      <c r="D138" s="19">
        <v>1</v>
      </c>
      <c r="E138" s="50" t="s">
        <v>46</v>
      </c>
      <c r="F138" s="18" t="s">
        <v>18</v>
      </c>
      <c r="G138" s="18" t="s">
        <v>19</v>
      </c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>
        <v>25</v>
      </c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>
        <v>25</v>
      </c>
      <c r="AO138" s="18"/>
    </row>
    <row r="139" ht="13.5" spans="1:41">
      <c r="A139" s="19"/>
      <c r="B139" s="19" t="s">
        <v>44</v>
      </c>
      <c r="C139" s="19" t="s">
        <v>182</v>
      </c>
      <c r="D139" s="19">
        <v>1</v>
      </c>
      <c r="E139" s="50" t="s">
        <v>46</v>
      </c>
      <c r="F139" s="18" t="s">
        <v>18</v>
      </c>
      <c r="G139" s="18" t="s">
        <v>19</v>
      </c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>
        <v>25</v>
      </c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8"/>
      <c r="AM139" s="18"/>
      <c r="AN139" s="18">
        <v>25</v>
      </c>
      <c r="AO139" s="18"/>
    </row>
    <row r="140" ht="13.5" spans="1:41">
      <c r="A140" s="19"/>
      <c r="B140" s="19" t="s">
        <v>44</v>
      </c>
      <c r="C140" s="19" t="s">
        <v>183</v>
      </c>
      <c r="D140" s="19">
        <v>1</v>
      </c>
      <c r="E140" s="50" t="s">
        <v>46</v>
      </c>
      <c r="F140" s="18" t="s">
        <v>18</v>
      </c>
      <c r="G140" s="18" t="s">
        <v>19</v>
      </c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>
        <v>25</v>
      </c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8"/>
      <c r="AL140" s="18"/>
      <c r="AM140" s="18"/>
      <c r="AN140" s="18">
        <v>25</v>
      </c>
      <c r="AO140" s="18"/>
    </row>
    <row r="141" ht="13.5" spans="1:41">
      <c r="A141" s="19"/>
      <c r="B141" s="19" t="s">
        <v>20</v>
      </c>
      <c r="C141" s="19" t="s">
        <v>184</v>
      </c>
      <c r="D141" s="19">
        <v>1</v>
      </c>
      <c r="E141" s="19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  <c r="AK141" s="18"/>
      <c r="AL141" s="18"/>
      <c r="AM141" s="18"/>
      <c r="AN141" s="18"/>
      <c r="AO141" s="18"/>
    </row>
    <row r="142" ht="13.5" spans="1:41">
      <c r="A142" s="19"/>
      <c r="B142" s="19" t="s">
        <v>20</v>
      </c>
      <c r="C142" s="19" t="s">
        <v>185</v>
      </c>
      <c r="D142" s="19">
        <v>1</v>
      </c>
      <c r="E142" s="19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18"/>
      <c r="AL142" s="18"/>
      <c r="AM142" s="18"/>
      <c r="AN142" s="18"/>
      <c r="AO142" s="18"/>
    </row>
    <row r="143" ht="13.5" spans="1:41">
      <c r="A143" s="19"/>
      <c r="B143" s="19" t="s">
        <v>126</v>
      </c>
      <c r="C143" s="19" t="s">
        <v>186</v>
      </c>
      <c r="D143" s="19">
        <v>1</v>
      </c>
      <c r="E143" s="50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  <c r="AM143" s="18"/>
      <c r="AN143" s="18"/>
      <c r="AO143" s="18"/>
    </row>
    <row r="144" ht="13.5" spans="1:41">
      <c r="A144" s="19"/>
      <c r="B144" s="19" t="s">
        <v>20</v>
      </c>
      <c r="C144" s="19" t="s">
        <v>187</v>
      </c>
      <c r="D144" s="19">
        <v>1</v>
      </c>
      <c r="E144" s="19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  <c r="AJ144" s="18"/>
      <c r="AK144" s="18"/>
      <c r="AL144" s="18"/>
      <c r="AM144" s="18"/>
      <c r="AN144" s="18"/>
      <c r="AO144" s="18"/>
    </row>
    <row r="145" ht="13.5" spans="1:41">
      <c r="A145" s="19"/>
      <c r="B145" s="19" t="s">
        <v>126</v>
      </c>
      <c r="C145" s="19" t="s">
        <v>188</v>
      </c>
      <c r="D145" s="19">
        <v>1</v>
      </c>
      <c r="E145" s="50" t="s">
        <v>46</v>
      </c>
      <c r="F145" s="18" t="s">
        <v>18</v>
      </c>
      <c r="G145" s="18" t="s">
        <v>19</v>
      </c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>
        <v>20</v>
      </c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8"/>
      <c r="AL145" s="18"/>
      <c r="AM145" s="18"/>
      <c r="AN145" s="18">
        <v>20</v>
      </c>
      <c r="AO145" s="18"/>
    </row>
    <row r="146" ht="13.5" spans="1:41">
      <c r="A146" s="19"/>
      <c r="B146" s="19" t="s">
        <v>20</v>
      </c>
      <c r="C146" s="19" t="s">
        <v>189</v>
      </c>
      <c r="D146" s="19">
        <v>1</v>
      </c>
      <c r="E146" s="19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8"/>
      <c r="AL146" s="18"/>
      <c r="AM146" s="18"/>
      <c r="AN146" s="18"/>
      <c r="AO146" s="18"/>
    </row>
    <row r="147" ht="13.5" spans="1:41">
      <c r="A147" s="19"/>
      <c r="B147" s="19" t="s">
        <v>126</v>
      </c>
      <c r="C147" s="19" t="s">
        <v>190</v>
      </c>
      <c r="D147" s="19">
        <v>1</v>
      </c>
      <c r="E147" s="50" t="s">
        <v>46</v>
      </c>
      <c r="F147" s="18" t="s">
        <v>18</v>
      </c>
      <c r="G147" s="18" t="s">
        <v>19</v>
      </c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>
        <v>20</v>
      </c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8">
        <v>20</v>
      </c>
      <c r="AO147" s="18"/>
    </row>
    <row r="148" ht="13.5" spans="1:41">
      <c r="A148" s="19"/>
      <c r="B148" s="19" t="s">
        <v>20</v>
      </c>
      <c r="C148" s="19" t="s">
        <v>191</v>
      </c>
      <c r="D148" s="19">
        <v>1</v>
      </c>
      <c r="E148" s="19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  <c r="AM148" s="18"/>
      <c r="AN148" s="18"/>
      <c r="AO148" s="18"/>
    </row>
    <row r="149" ht="13.5" spans="1:41">
      <c r="A149" s="19"/>
      <c r="B149" s="19" t="s">
        <v>66</v>
      </c>
      <c r="C149" s="19" t="s">
        <v>192</v>
      </c>
      <c r="D149" s="19">
        <v>1</v>
      </c>
      <c r="E149" s="19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8"/>
      <c r="AL149" s="18"/>
      <c r="AM149" s="18"/>
      <c r="AN149" s="18"/>
      <c r="AO149" s="18"/>
    </row>
    <row r="150" ht="13.5" spans="1:41">
      <c r="A150" s="19"/>
      <c r="B150" s="19" t="s">
        <v>20</v>
      </c>
      <c r="C150" s="19" t="s">
        <v>193</v>
      </c>
      <c r="D150" s="19">
        <v>1</v>
      </c>
      <c r="E150" s="19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  <c r="AM150" s="18"/>
      <c r="AN150" s="18"/>
      <c r="AO150" s="18"/>
    </row>
    <row r="151" ht="13.5" spans="1:41">
      <c r="A151" s="19"/>
      <c r="B151" s="19" t="s">
        <v>61</v>
      </c>
      <c r="C151" s="19" t="s">
        <v>194</v>
      </c>
      <c r="D151" s="19">
        <v>1</v>
      </c>
      <c r="E151" s="50" t="s">
        <v>134</v>
      </c>
      <c r="F151" s="18" t="s">
        <v>18</v>
      </c>
      <c r="G151" s="18" t="s">
        <v>19</v>
      </c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  <c r="AN151" s="18"/>
      <c r="AO151" s="18"/>
    </row>
    <row r="152" ht="13.5" spans="1:41">
      <c r="A152" s="19"/>
      <c r="B152" s="19" t="s">
        <v>61</v>
      </c>
      <c r="C152" s="19" t="s">
        <v>195</v>
      </c>
      <c r="D152" s="19">
        <v>1</v>
      </c>
      <c r="E152" s="50" t="s">
        <v>134</v>
      </c>
      <c r="F152" s="18" t="s">
        <v>18</v>
      </c>
      <c r="G152" s="18" t="s">
        <v>19</v>
      </c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>
        <v>0.5</v>
      </c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  <c r="AM152" s="18"/>
      <c r="AN152" s="18">
        <v>0.3</v>
      </c>
      <c r="AO152" s="18"/>
    </row>
    <row r="153" ht="13.5" spans="1:41">
      <c r="A153" s="19"/>
      <c r="B153" s="19" t="s">
        <v>20</v>
      </c>
      <c r="C153" s="19" t="s">
        <v>196</v>
      </c>
      <c r="D153" s="19">
        <v>1</v>
      </c>
      <c r="E153" s="19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8"/>
      <c r="AM153" s="18"/>
      <c r="AN153" s="18"/>
      <c r="AO153" s="18"/>
    </row>
    <row r="154" ht="13.5" spans="1:41">
      <c r="A154" s="19"/>
      <c r="B154" s="19" t="s">
        <v>61</v>
      </c>
      <c r="C154" s="19" t="s">
        <v>197</v>
      </c>
      <c r="D154" s="19">
        <v>1</v>
      </c>
      <c r="E154" s="50" t="s">
        <v>134</v>
      </c>
      <c r="F154" s="18" t="s">
        <v>18</v>
      </c>
      <c r="G154" s="18" t="s">
        <v>19</v>
      </c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>
        <v>0.5</v>
      </c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8"/>
      <c r="AL154" s="18"/>
      <c r="AM154" s="18"/>
      <c r="AN154" s="18">
        <v>0.3</v>
      </c>
      <c r="AO154" s="18"/>
    </row>
    <row r="155" ht="13.5" spans="1:41">
      <c r="A155" s="19"/>
      <c r="B155" s="19" t="s">
        <v>61</v>
      </c>
      <c r="C155" s="19" t="s">
        <v>198</v>
      </c>
      <c r="D155" s="19">
        <v>1</v>
      </c>
      <c r="E155" s="50" t="s">
        <v>134</v>
      </c>
      <c r="F155" s="18" t="s">
        <v>18</v>
      </c>
      <c r="G155" s="18" t="s">
        <v>19</v>
      </c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>
        <v>0.16</v>
      </c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  <c r="AK155" s="18"/>
      <c r="AL155" s="18"/>
      <c r="AM155" s="18"/>
      <c r="AN155" s="18">
        <v>0.1</v>
      </c>
      <c r="AO155" s="18"/>
    </row>
    <row r="156" ht="13.5" spans="1:41">
      <c r="A156" s="19"/>
      <c r="B156" s="19" t="s">
        <v>20</v>
      </c>
      <c r="C156" s="19" t="s">
        <v>199</v>
      </c>
      <c r="D156" s="19">
        <v>1</v>
      </c>
      <c r="E156" s="19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18"/>
      <c r="AI156" s="18"/>
      <c r="AJ156" s="18"/>
      <c r="AK156" s="18"/>
      <c r="AL156" s="18"/>
      <c r="AM156" s="18"/>
      <c r="AN156" s="18"/>
      <c r="AO156" s="18"/>
    </row>
    <row r="157" ht="13.5" spans="1:41">
      <c r="A157" s="19"/>
      <c r="B157" s="19" t="s">
        <v>61</v>
      </c>
      <c r="C157" s="19" t="s">
        <v>200</v>
      </c>
      <c r="D157" s="19">
        <v>1</v>
      </c>
      <c r="E157" s="50" t="s">
        <v>134</v>
      </c>
      <c r="F157" s="18" t="s">
        <v>18</v>
      </c>
      <c r="G157" s="18" t="s">
        <v>19</v>
      </c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>
        <v>0.2</v>
      </c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  <c r="AI157" s="18"/>
      <c r="AJ157" s="18"/>
      <c r="AK157" s="18"/>
      <c r="AL157" s="18"/>
      <c r="AM157" s="18"/>
      <c r="AN157" s="18">
        <v>0.2</v>
      </c>
      <c r="AO157" s="18"/>
    </row>
    <row r="158" ht="13.5" spans="1:41">
      <c r="A158" s="19"/>
      <c r="B158" s="19" t="s">
        <v>61</v>
      </c>
      <c r="C158" s="19" t="s">
        <v>201</v>
      </c>
      <c r="D158" s="19">
        <v>1</v>
      </c>
      <c r="E158" s="50" t="s">
        <v>134</v>
      </c>
      <c r="F158" s="18" t="s">
        <v>18</v>
      </c>
      <c r="G158" s="18" t="s">
        <v>19</v>
      </c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>
        <v>0.5</v>
      </c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  <c r="AJ158" s="18"/>
      <c r="AK158" s="18"/>
      <c r="AL158" s="18"/>
      <c r="AM158" s="18"/>
      <c r="AN158" s="18">
        <v>0.3</v>
      </c>
      <c r="AO158" s="18"/>
    </row>
    <row r="159" ht="13.5" spans="1:41">
      <c r="A159" s="19"/>
      <c r="B159" s="19" t="s">
        <v>20</v>
      </c>
      <c r="C159" s="19" t="s">
        <v>202</v>
      </c>
      <c r="D159" s="19">
        <v>1</v>
      </c>
      <c r="E159" s="19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  <c r="AH159" s="18"/>
      <c r="AI159" s="18"/>
      <c r="AJ159" s="18"/>
      <c r="AK159" s="18"/>
      <c r="AL159" s="18"/>
      <c r="AM159" s="18"/>
      <c r="AN159" s="18"/>
      <c r="AO159" s="18"/>
    </row>
    <row r="160" ht="13.5" spans="1:41">
      <c r="A160" s="19"/>
      <c r="B160" s="19" t="s">
        <v>20</v>
      </c>
      <c r="C160" s="19" t="s">
        <v>203</v>
      </c>
      <c r="D160" s="19">
        <v>1</v>
      </c>
      <c r="E160" s="19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  <c r="AH160" s="18"/>
      <c r="AI160" s="18"/>
      <c r="AJ160" s="18"/>
      <c r="AK160" s="18"/>
      <c r="AL160" s="18"/>
      <c r="AM160" s="18"/>
      <c r="AN160" s="18"/>
      <c r="AO160" s="18"/>
    </row>
    <row r="161" ht="13.5" spans="1:41">
      <c r="A161" s="19"/>
      <c r="B161" s="19" t="s">
        <v>68</v>
      </c>
      <c r="C161" s="19" t="s">
        <v>204</v>
      </c>
      <c r="D161" s="19">
        <v>1</v>
      </c>
      <c r="E161" s="54" t="s">
        <v>70</v>
      </c>
      <c r="F161" s="18" t="s">
        <v>18</v>
      </c>
      <c r="G161" s="18" t="s">
        <v>19</v>
      </c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>
        <v>5</v>
      </c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  <c r="AH161" s="18"/>
      <c r="AI161" s="18"/>
      <c r="AJ161" s="18"/>
      <c r="AK161" s="18"/>
      <c r="AL161" s="18"/>
      <c r="AM161" s="18"/>
      <c r="AN161" s="18">
        <v>2</v>
      </c>
      <c r="AO161" s="18"/>
    </row>
    <row r="162" ht="13.5" spans="1:41">
      <c r="A162" s="19"/>
      <c r="B162" s="19" t="s">
        <v>68</v>
      </c>
      <c r="C162" s="19" t="s">
        <v>205</v>
      </c>
      <c r="D162" s="19">
        <v>1</v>
      </c>
      <c r="E162" s="54" t="s">
        <v>70</v>
      </c>
      <c r="F162" s="18" t="s">
        <v>18</v>
      </c>
      <c r="G162" s="18" t="s">
        <v>19</v>
      </c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>
        <v>5</v>
      </c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  <c r="AI162" s="18"/>
      <c r="AJ162" s="18"/>
      <c r="AK162" s="18"/>
      <c r="AL162" s="18"/>
      <c r="AM162" s="18"/>
      <c r="AN162" s="18">
        <v>2</v>
      </c>
      <c r="AO162" s="18"/>
    </row>
    <row r="163" ht="13.5" spans="1:41">
      <c r="A163" s="19"/>
      <c r="B163" s="19" t="s">
        <v>20</v>
      </c>
      <c r="C163" s="19" t="s">
        <v>206</v>
      </c>
      <c r="D163" s="19">
        <v>1</v>
      </c>
      <c r="E163" s="19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F163" s="18"/>
      <c r="AG163" s="18"/>
      <c r="AH163" s="18"/>
      <c r="AI163" s="18"/>
      <c r="AJ163" s="18"/>
      <c r="AK163" s="18"/>
      <c r="AL163" s="18"/>
      <c r="AM163" s="18"/>
      <c r="AN163" s="18"/>
      <c r="AO163" s="18"/>
    </row>
    <row r="164" ht="13.5" spans="1:41">
      <c r="A164" s="19"/>
      <c r="B164" s="19" t="s">
        <v>68</v>
      </c>
      <c r="C164" s="19" t="s">
        <v>207</v>
      </c>
      <c r="D164" s="19">
        <v>1</v>
      </c>
      <c r="E164" s="54" t="s">
        <v>70</v>
      </c>
      <c r="F164" s="18" t="s">
        <v>18</v>
      </c>
      <c r="G164" s="18" t="s">
        <v>19</v>
      </c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>
        <v>5</v>
      </c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  <c r="AH164" s="18"/>
      <c r="AI164" s="18"/>
      <c r="AJ164" s="18"/>
      <c r="AK164" s="18"/>
      <c r="AL164" s="18"/>
      <c r="AM164" s="18"/>
      <c r="AN164" s="18">
        <v>2</v>
      </c>
      <c r="AO164" s="18"/>
    </row>
    <row r="165" ht="13.5" spans="1:41">
      <c r="A165" s="19"/>
      <c r="B165" s="19" t="s">
        <v>68</v>
      </c>
      <c r="C165" s="19" t="s">
        <v>208</v>
      </c>
      <c r="D165" s="19">
        <v>1</v>
      </c>
      <c r="E165" s="54" t="s">
        <v>70</v>
      </c>
      <c r="F165" s="18" t="s">
        <v>18</v>
      </c>
      <c r="G165" s="18" t="s">
        <v>19</v>
      </c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>
        <v>5</v>
      </c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  <c r="AH165" s="18"/>
      <c r="AI165" s="18"/>
      <c r="AJ165" s="18"/>
      <c r="AK165" s="18"/>
      <c r="AL165" s="18"/>
      <c r="AM165" s="18"/>
      <c r="AN165" s="18">
        <v>2</v>
      </c>
      <c r="AO165" s="18"/>
    </row>
    <row r="166" ht="13.5" spans="1:41">
      <c r="A166" s="19"/>
      <c r="B166" s="19" t="s">
        <v>20</v>
      </c>
      <c r="C166" s="19" t="s">
        <v>209</v>
      </c>
      <c r="D166" s="19">
        <v>1</v>
      </c>
      <c r="E166" s="19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  <c r="AH166" s="18"/>
      <c r="AI166" s="18"/>
      <c r="AJ166" s="18"/>
      <c r="AK166" s="18"/>
      <c r="AL166" s="18"/>
      <c r="AM166" s="18"/>
      <c r="AN166" s="18"/>
      <c r="AO166" s="18"/>
    </row>
    <row r="167" ht="13.5" spans="1:41">
      <c r="A167" s="19"/>
      <c r="B167" s="19" t="s">
        <v>150</v>
      </c>
      <c r="C167" s="19" t="s">
        <v>210</v>
      </c>
      <c r="D167" s="19">
        <v>1</v>
      </c>
      <c r="E167" s="19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  <c r="AH167" s="18"/>
      <c r="AI167" s="18"/>
      <c r="AJ167" s="18"/>
      <c r="AK167" s="18"/>
      <c r="AL167" s="18"/>
      <c r="AM167" s="18"/>
      <c r="AN167" s="18"/>
      <c r="AO167" s="18"/>
    </row>
    <row r="168" ht="13.5" spans="1:41">
      <c r="A168" s="19"/>
      <c r="B168" s="19" t="s">
        <v>20</v>
      </c>
      <c r="C168" s="19" t="s">
        <v>211</v>
      </c>
      <c r="D168" s="19">
        <v>1</v>
      </c>
      <c r="E168" s="19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  <c r="AJ168" s="18"/>
      <c r="AK168" s="18"/>
      <c r="AL168" s="18"/>
      <c r="AM168" s="18"/>
      <c r="AN168" s="18"/>
      <c r="AO168" s="18"/>
    </row>
    <row r="169" ht="13.5" spans="1:41">
      <c r="A169" s="19"/>
      <c r="B169" s="19" t="s">
        <v>20</v>
      </c>
      <c r="C169" s="19" t="s">
        <v>212</v>
      </c>
      <c r="D169" s="19">
        <v>1</v>
      </c>
      <c r="E169" s="19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  <c r="AK169" s="18"/>
      <c r="AL169" s="18"/>
      <c r="AM169" s="18"/>
      <c r="AN169" s="18"/>
      <c r="AO169" s="18"/>
    </row>
    <row r="170" ht="13.5" spans="1:41">
      <c r="A170" s="19"/>
      <c r="B170" s="19" t="s">
        <v>20</v>
      </c>
      <c r="C170" s="19" t="s">
        <v>213</v>
      </c>
      <c r="D170" s="19">
        <v>1</v>
      </c>
      <c r="E170" s="19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  <c r="AL170" s="18"/>
      <c r="AM170" s="18"/>
      <c r="AN170" s="18"/>
      <c r="AO170" s="18"/>
    </row>
    <row r="171" ht="13.5" spans="1:41">
      <c r="A171" s="19"/>
      <c r="B171" s="19" t="s">
        <v>64</v>
      </c>
      <c r="C171" s="19" t="s">
        <v>214</v>
      </c>
      <c r="D171" s="19">
        <v>1</v>
      </c>
      <c r="E171" s="19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  <c r="AK171" s="18"/>
      <c r="AL171" s="18"/>
      <c r="AM171" s="18"/>
      <c r="AN171" s="18"/>
      <c r="AO171" s="18"/>
    </row>
    <row r="172" ht="13.5" spans="1:41">
      <c r="A172" s="19"/>
      <c r="B172" s="19" t="s">
        <v>66</v>
      </c>
      <c r="C172" s="19" t="s">
        <v>215</v>
      </c>
      <c r="D172" s="19">
        <v>1</v>
      </c>
      <c r="E172" s="19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8"/>
      <c r="AL172" s="18"/>
      <c r="AM172" s="18"/>
      <c r="AN172" s="18"/>
      <c r="AO172" s="18"/>
    </row>
    <row r="173" ht="13.5" spans="1:41">
      <c r="A173" s="19"/>
      <c r="B173" s="19" t="s">
        <v>92</v>
      </c>
      <c r="C173" s="19" t="s">
        <v>216</v>
      </c>
      <c r="D173" s="19">
        <v>1</v>
      </c>
      <c r="E173" s="19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  <c r="AJ173" s="18"/>
      <c r="AK173" s="18"/>
      <c r="AL173" s="18"/>
      <c r="AM173" s="18"/>
      <c r="AN173" s="18"/>
      <c r="AO173" s="18"/>
    </row>
    <row r="174" ht="13.5" spans="1:41">
      <c r="A174" s="19"/>
      <c r="B174" s="19" t="s">
        <v>82</v>
      </c>
      <c r="C174" s="19" t="s">
        <v>217</v>
      </c>
      <c r="D174" s="19">
        <v>8</v>
      </c>
      <c r="E174" s="19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  <c r="AK174" s="18"/>
      <c r="AL174" s="18"/>
      <c r="AM174" s="18"/>
      <c r="AN174" s="18"/>
      <c r="AO174" s="18"/>
    </row>
    <row r="175" ht="13.5" spans="1:41">
      <c r="A175" s="19"/>
      <c r="B175" s="19" t="s">
        <v>84</v>
      </c>
      <c r="C175" s="19" t="s">
        <v>218</v>
      </c>
      <c r="D175" s="19">
        <v>4</v>
      </c>
      <c r="E175" s="19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8"/>
      <c r="AL175" s="18"/>
      <c r="AM175" s="18"/>
      <c r="AN175" s="18"/>
      <c r="AO175" s="18"/>
    </row>
    <row r="176" ht="13.5" spans="1:41">
      <c r="A176" s="19"/>
      <c r="B176" s="19" t="s">
        <v>86</v>
      </c>
      <c r="C176" s="19" t="s">
        <v>219</v>
      </c>
      <c r="D176" s="19">
        <v>4</v>
      </c>
      <c r="E176" s="19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</row>
    <row r="177" ht="13.5" spans="1:41">
      <c r="A177" s="19"/>
      <c r="B177" s="19" t="s">
        <v>88</v>
      </c>
      <c r="C177" s="19" t="s">
        <v>220</v>
      </c>
      <c r="D177" s="19">
        <v>1</v>
      </c>
      <c r="E177" s="19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  <c r="AK177" s="18"/>
      <c r="AL177" s="18"/>
      <c r="AM177" s="18"/>
      <c r="AN177" s="18"/>
      <c r="AO177" s="18"/>
    </row>
    <row r="178" ht="13.5" spans="1:41">
      <c r="A178" s="19" t="s">
        <v>221</v>
      </c>
      <c r="B178" s="19" t="s">
        <v>222</v>
      </c>
      <c r="C178" s="19" t="s">
        <v>223</v>
      </c>
      <c r="D178" s="19">
        <v>1</v>
      </c>
      <c r="E178" s="19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8"/>
      <c r="AL178" s="18"/>
      <c r="AM178" s="18"/>
      <c r="AN178" s="18"/>
      <c r="AO178" s="18"/>
    </row>
    <row r="179" ht="13.5" spans="1:41">
      <c r="A179" s="19"/>
      <c r="B179" s="19" t="s">
        <v>20</v>
      </c>
      <c r="C179" s="19" t="s">
        <v>224</v>
      </c>
      <c r="D179" s="19">
        <v>1</v>
      </c>
      <c r="E179" s="19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  <c r="AJ179" s="18"/>
      <c r="AK179" s="18"/>
      <c r="AL179" s="18"/>
      <c r="AM179" s="18"/>
      <c r="AN179" s="18"/>
      <c r="AO179" s="18"/>
    </row>
    <row r="180" ht="13.5" spans="1:41">
      <c r="A180" s="19"/>
      <c r="B180" s="19" t="s">
        <v>28</v>
      </c>
      <c r="C180" s="19" t="s">
        <v>225</v>
      </c>
      <c r="D180" s="19">
        <v>1</v>
      </c>
      <c r="E180" s="19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  <c r="AK180" s="18"/>
      <c r="AL180" s="18"/>
      <c r="AM180" s="18"/>
      <c r="AN180" s="18"/>
      <c r="AO180" s="18"/>
    </row>
    <row r="181" ht="13.5" spans="1:41">
      <c r="A181" s="19"/>
      <c r="B181" s="19" t="s">
        <v>20</v>
      </c>
      <c r="C181" s="19" t="s">
        <v>226</v>
      </c>
      <c r="D181" s="19">
        <v>1</v>
      </c>
      <c r="E181" s="19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  <c r="AJ181" s="18"/>
      <c r="AK181" s="18"/>
      <c r="AL181" s="18"/>
      <c r="AM181" s="18"/>
      <c r="AN181" s="18"/>
      <c r="AO181" s="18"/>
    </row>
    <row r="182" ht="13.5" spans="1:41">
      <c r="A182" s="19"/>
      <c r="B182" s="19" t="s">
        <v>35</v>
      </c>
      <c r="C182" s="19" t="s">
        <v>227</v>
      </c>
      <c r="D182" s="19">
        <v>1</v>
      </c>
      <c r="E182" s="19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  <c r="AH182" s="18"/>
      <c r="AI182" s="18"/>
      <c r="AJ182" s="18"/>
      <c r="AK182" s="18"/>
      <c r="AL182" s="18"/>
      <c r="AM182" s="18"/>
      <c r="AN182" s="18"/>
      <c r="AO182" s="18"/>
    </row>
    <row r="183" ht="13.5" spans="1:41">
      <c r="A183" s="19"/>
      <c r="B183" s="19" t="s">
        <v>35</v>
      </c>
      <c r="C183" s="19" t="s">
        <v>228</v>
      </c>
      <c r="D183" s="19">
        <v>1</v>
      </c>
      <c r="E183" s="19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  <c r="AH183" s="18"/>
      <c r="AI183" s="18"/>
      <c r="AJ183" s="18"/>
      <c r="AK183" s="18"/>
      <c r="AL183" s="18"/>
      <c r="AM183" s="18"/>
      <c r="AN183" s="18"/>
      <c r="AO183" s="18"/>
    </row>
    <row r="184" ht="13.5" spans="1:41">
      <c r="A184" s="19"/>
      <c r="B184" s="19" t="s">
        <v>20</v>
      </c>
      <c r="C184" s="19" t="s">
        <v>229</v>
      </c>
      <c r="D184" s="19">
        <v>1</v>
      </c>
      <c r="E184" s="19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8"/>
      <c r="AI184" s="18"/>
      <c r="AJ184" s="18"/>
      <c r="AK184" s="18"/>
      <c r="AL184" s="18"/>
      <c r="AM184" s="18"/>
      <c r="AN184" s="18"/>
      <c r="AO184" s="18"/>
    </row>
    <row r="185" ht="13.5" spans="1:41">
      <c r="A185" s="19"/>
      <c r="B185" s="19" t="s">
        <v>20</v>
      </c>
      <c r="C185" s="19" t="s">
        <v>230</v>
      </c>
      <c r="D185" s="19">
        <v>1</v>
      </c>
      <c r="E185" s="19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  <c r="AK185" s="18"/>
      <c r="AL185" s="18"/>
      <c r="AM185" s="18"/>
      <c r="AN185" s="18"/>
      <c r="AO185" s="18"/>
    </row>
    <row r="186" ht="13.5" spans="1:41">
      <c r="A186" s="19"/>
      <c r="B186" s="19" t="s">
        <v>23</v>
      </c>
      <c r="C186" s="19" t="s">
        <v>231</v>
      </c>
      <c r="D186" s="19">
        <v>1</v>
      </c>
      <c r="E186" s="19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8"/>
      <c r="AI186" s="18"/>
      <c r="AJ186" s="18"/>
      <c r="AK186" s="18"/>
      <c r="AL186" s="18"/>
      <c r="AM186" s="18"/>
      <c r="AN186" s="18"/>
      <c r="AO186" s="18"/>
    </row>
    <row r="187" ht="13.5" spans="1:41">
      <c r="A187" s="19"/>
      <c r="B187" s="19" t="s">
        <v>20</v>
      </c>
      <c r="C187" s="19" t="s">
        <v>232</v>
      </c>
      <c r="D187" s="19">
        <v>1</v>
      </c>
      <c r="E187" s="19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  <c r="AH187" s="18"/>
      <c r="AI187" s="18"/>
      <c r="AJ187" s="18"/>
      <c r="AK187" s="18"/>
      <c r="AL187" s="18"/>
      <c r="AM187" s="18"/>
      <c r="AN187" s="18"/>
      <c r="AO187" s="18"/>
    </row>
    <row r="188" ht="13.5" spans="1:41">
      <c r="A188" s="19"/>
      <c r="B188" s="19" t="s">
        <v>20</v>
      </c>
      <c r="C188" s="19" t="s">
        <v>233</v>
      </c>
      <c r="D188" s="19">
        <v>1</v>
      </c>
      <c r="E188" s="19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  <c r="AH188" s="18"/>
      <c r="AI188" s="18"/>
      <c r="AJ188" s="18"/>
      <c r="AK188" s="18"/>
      <c r="AL188" s="18"/>
      <c r="AM188" s="18"/>
      <c r="AN188" s="18"/>
      <c r="AO188" s="18"/>
    </row>
    <row r="189" ht="13.5" spans="1:41">
      <c r="A189" s="19"/>
      <c r="B189" s="19" t="s">
        <v>20</v>
      </c>
      <c r="C189" s="19" t="s">
        <v>234</v>
      </c>
      <c r="D189" s="19">
        <v>1</v>
      </c>
      <c r="E189" s="19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  <c r="AH189" s="18"/>
      <c r="AI189" s="18"/>
      <c r="AJ189" s="18"/>
      <c r="AK189" s="18"/>
      <c r="AL189" s="18"/>
      <c r="AM189" s="18"/>
      <c r="AN189" s="18"/>
      <c r="AO189" s="18"/>
    </row>
    <row r="190" ht="13.5" spans="1:41">
      <c r="A190" s="19"/>
      <c r="B190" s="19" t="s">
        <v>44</v>
      </c>
      <c r="C190" s="19" t="s">
        <v>235</v>
      </c>
      <c r="D190" s="19">
        <v>1</v>
      </c>
      <c r="E190" s="19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F190" s="18"/>
      <c r="AG190" s="18"/>
      <c r="AH190" s="18"/>
      <c r="AI190" s="18"/>
      <c r="AJ190" s="18"/>
      <c r="AK190" s="18"/>
      <c r="AL190" s="18"/>
      <c r="AM190" s="18"/>
      <c r="AN190" s="18"/>
      <c r="AO190" s="18"/>
    </row>
    <row r="191" ht="13.5" spans="1:41">
      <c r="A191" s="19"/>
      <c r="B191" s="19" t="s">
        <v>44</v>
      </c>
      <c r="C191" s="19" t="s">
        <v>236</v>
      </c>
      <c r="D191" s="19">
        <v>1</v>
      </c>
      <c r="E191" s="19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F191" s="18"/>
      <c r="AG191" s="18"/>
      <c r="AH191" s="18"/>
      <c r="AI191" s="18"/>
      <c r="AJ191" s="18"/>
      <c r="AK191" s="18"/>
      <c r="AL191" s="18"/>
      <c r="AM191" s="18"/>
      <c r="AN191" s="18"/>
      <c r="AO191" s="18"/>
    </row>
    <row r="192" ht="13.5" spans="1:41">
      <c r="A192" s="19"/>
      <c r="B192" s="19" t="s">
        <v>20</v>
      </c>
      <c r="C192" s="19" t="s">
        <v>237</v>
      </c>
      <c r="D192" s="19">
        <v>1</v>
      </c>
      <c r="E192" s="19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  <c r="AJ192" s="18"/>
      <c r="AK192" s="18"/>
      <c r="AL192" s="18"/>
      <c r="AM192" s="18"/>
      <c r="AN192" s="18"/>
      <c r="AO192" s="18"/>
    </row>
    <row r="193" ht="13.5" spans="1:41">
      <c r="A193" s="19"/>
      <c r="B193" s="19" t="s">
        <v>20</v>
      </c>
      <c r="C193" s="19" t="s">
        <v>238</v>
      </c>
      <c r="D193" s="19">
        <v>1</v>
      </c>
      <c r="E193" s="19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  <c r="AK193" s="18"/>
      <c r="AL193" s="18"/>
      <c r="AM193" s="18"/>
      <c r="AN193" s="18"/>
      <c r="AO193" s="18"/>
    </row>
    <row r="194" ht="13.5" spans="1:41">
      <c r="A194" s="19"/>
      <c r="B194" s="19" t="s">
        <v>239</v>
      </c>
      <c r="C194" s="19" t="s">
        <v>240</v>
      </c>
      <c r="D194" s="19">
        <v>1</v>
      </c>
      <c r="E194" s="19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  <c r="AJ194" s="18"/>
      <c r="AK194" s="18"/>
      <c r="AL194" s="18"/>
      <c r="AM194" s="18"/>
      <c r="AN194" s="18"/>
      <c r="AO194" s="18"/>
    </row>
    <row r="195" ht="13.5" spans="1:41">
      <c r="A195" s="19"/>
      <c r="B195" s="19" t="s">
        <v>20</v>
      </c>
      <c r="C195" s="19" t="s">
        <v>241</v>
      </c>
      <c r="D195" s="19">
        <v>1</v>
      </c>
      <c r="E195" s="19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  <c r="AH195" s="18"/>
      <c r="AI195" s="18"/>
      <c r="AJ195" s="18"/>
      <c r="AK195" s="18"/>
      <c r="AL195" s="18"/>
      <c r="AM195" s="18"/>
      <c r="AN195" s="18"/>
      <c r="AO195" s="18"/>
    </row>
    <row r="196" ht="13.5" spans="1:41">
      <c r="A196" s="19"/>
      <c r="B196" s="19" t="s">
        <v>239</v>
      </c>
      <c r="C196" s="19" t="s">
        <v>242</v>
      </c>
      <c r="D196" s="19">
        <v>1</v>
      </c>
      <c r="E196" s="19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F196" s="18"/>
      <c r="AG196" s="18"/>
      <c r="AH196" s="18"/>
      <c r="AI196" s="18"/>
      <c r="AJ196" s="18"/>
      <c r="AK196" s="18"/>
      <c r="AL196" s="18"/>
      <c r="AM196" s="18"/>
      <c r="AN196" s="18"/>
      <c r="AO196" s="18"/>
    </row>
    <row r="197" ht="13.5" spans="1:41">
      <c r="A197" s="19"/>
      <c r="B197" s="19" t="s">
        <v>20</v>
      </c>
      <c r="C197" s="19" t="s">
        <v>243</v>
      </c>
      <c r="D197" s="19">
        <v>1</v>
      </c>
      <c r="E197" s="19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  <c r="AJ197" s="18"/>
      <c r="AK197" s="18"/>
      <c r="AL197" s="18"/>
      <c r="AM197" s="18"/>
      <c r="AN197" s="18"/>
      <c r="AO197" s="18"/>
    </row>
    <row r="198" ht="13.5" spans="1:41">
      <c r="A198" s="19"/>
      <c r="B198" s="19" t="s">
        <v>20</v>
      </c>
      <c r="C198" s="19" t="s">
        <v>244</v>
      </c>
      <c r="D198" s="19">
        <v>1</v>
      </c>
      <c r="E198" s="19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18"/>
      <c r="AL198" s="18"/>
      <c r="AM198" s="18"/>
      <c r="AN198" s="18"/>
      <c r="AO198" s="18"/>
    </row>
    <row r="199" ht="13.5" spans="1:41">
      <c r="A199" s="19"/>
      <c r="B199" s="19" t="s">
        <v>20</v>
      </c>
      <c r="C199" s="19" t="s">
        <v>245</v>
      </c>
      <c r="D199" s="19">
        <v>1</v>
      </c>
      <c r="E199" s="19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F199" s="18"/>
      <c r="AG199" s="18"/>
      <c r="AH199" s="18"/>
      <c r="AI199" s="18"/>
      <c r="AJ199" s="18"/>
      <c r="AK199" s="18"/>
      <c r="AL199" s="18"/>
      <c r="AM199" s="18"/>
      <c r="AN199" s="18"/>
      <c r="AO199" s="18"/>
    </row>
    <row r="200" ht="13.5" spans="1:41">
      <c r="A200" s="19"/>
      <c r="B200" s="19" t="s">
        <v>61</v>
      </c>
      <c r="C200" s="19" t="s">
        <v>246</v>
      </c>
      <c r="D200" s="19">
        <v>1</v>
      </c>
      <c r="E200" s="19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F200" s="18"/>
      <c r="AG200" s="18"/>
      <c r="AH200" s="18"/>
      <c r="AI200" s="18"/>
      <c r="AJ200" s="18"/>
      <c r="AK200" s="18"/>
      <c r="AL200" s="18"/>
      <c r="AM200" s="18"/>
      <c r="AN200" s="18"/>
      <c r="AO200" s="18"/>
    </row>
    <row r="201" ht="13.5" spans="1:41">
      <c r="A201" s="19"/>
      <c r="B201" s="19" t="s">
        <v>61</v>
      </c>
      <c r="C201" s="19" t="s">
        <v>247</v>
      </c>
      <c r="D201" s="19">
        <v>1</v>
      </c>
      <c r="E201" s="19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F201" s="18"/>
      <c r="AG201" s="18"/>
      <c r="AH201" s="18"/>
      <c r="AI201" s="18"/>
      <c r="AJ201" s="18"/>
      <c r="AK201" s="18"/>
      <c r="AL201" s="18"/>
      <c r="AM201" s="18"/>
      <c r="AN201" s="18"/>
      <c r="AO201" s="18"/>
    </row>
    <row r="202" ht="13.5" spans="1:41">
      <c r="A202" s="19"/>
      <c r="B202" s="19" t="s">
        <v>61</v>
      </c>
      <c r="C202" s="19" t="s">
        <v>248</v>
      </c>
      <c r="D202" s="19">
        <v>1</v>
      </c>
      <c r="E202" s="19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  <c r="AG202" s="18"/>
      <c r="AH202" s="18"/>
      <c r="AI202" s="18"/>
      <c r="AJ202" s="18"/>
      <c r="AK202" s="18"/>
      <c r="AL202" s="18"/>
      <c r="AM202" s="18"/>
      <c r="AN202" s="18"/>
      <c r="AO202" s="18"/>
    </row>
    <row r="203" ht="13.5" spans="1:41">
      <c r="A203" s="19"/>
      <c r="B203" s="19" t="s">
        <v>61</v>
      </c>
      <c r="C203" s="19" t="s">
        <v>249</v>
      </c>
      <c r="D203" s="19">
        <v>1</v>
      </c>
      <c r="E203" s="19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F203" s="18"/>
      <c r="AG203" s="18"/>
      <c r="AH203" s="18"/>
      <c r="AI203" s="18"/>
      <c r="AJ203" s="18"/>
      <c r="AK203" s="18"/>
      <c r="AL203" s="18"/>
      <c r="AM203" s="18"/>
      <c r="AN203" s="18"/>
      <c r="AO203" s="18"/>
    </row>
    <row r="204" ht="13.5" spans="1:41">
      <c r="A204" s="19"/>
      <c r="B204" s="19" t="s">
        <v>20</v>
      </c>
      <c r="C204" s="19" t="s">
        <v>250</v>
      </c>
      <c r="D204" s="19">
        <v>1</v>
      </c>
      <c r="E204" s="19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F204" s="18"/>
      <c r="AG204" s="18"/>
      <c r="AH204" s="18"/>
      <c r="AI204" s="18"/>
      <c r="AJ204" s="18"/>
      <c r="AK204" s="18"/>
      <c r="AL204" s="18"/>
      <c r="AM204" s="18"/>
      <c r="AN204" s="18"/>
      <c r="AO204" s="18"/>
    </row>
    <row r="205" ht="13.5" spans="1:41">
      <c r="A205" s="19"/>
      <c r="B205" s="19" t="s">
        <v>61</v>
      </c>
      <c r="C205" s="19" t="s">
        <v>251</v>
      </c>
      <c r="D205" s="19">
        <v>1</v>
      </c>
      <c r="E205" s="19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F205" s="18"/>
      <c r="AG205" s="18"/>
      <c r="AH205" s="18"/>
      <c r="AI205" s="18"/>
      <c r="AJ205" s="18"/>
      <c r="AK205" s="18"/>
      <c r="AL205" s="18"/>
      <c r="AM205" s="18"/>
      <c r="AN205" s="18"/>
      <c r="AO205" s="18"/>
    </row>
    <row r="206" ht="13.5" spans="1:41">
      <c r="A206" s="19"/>
      <c r="B206" s="19" t="s">
        <v>61</v>
      </c>
      <c r="C206" s="19" t="s">
        <v>252</v>
      </c>
      <c r="D206" s="19">
        <v>1</v>
      </c>
      <c r="E206" s="19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  <c r="AF206" s="18"/>
      <c r="AG206" s="18"/>
      <c r="AH206" s="18"/>
      <c r="AI206" s="18"/>
      <c r="AJ206" s="18"/>
      <c r="AK206" s="18"/>
      <c r="AL206" s="18"/>
      <c r="AM206" s="18"/>
      <c r="AN206" s="18"/>
      <c r="AO206" s="18"/>
    </row>
    <row r="207" ht="13.5" spans="1:41">
      <c r="A207" s="19"/>
      <c r="B207" s="19" t="s">
        <v>61</v>
      </c>
      <c r="C207" s="19" t="s">
        <v>253</v>
      </c>
      <c r="D207" s="19">
        <v>1</v>
      </c>
      <c r="E207" s="19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F207" s="18"/>
      <c r="AG207" s="18"/>
      <c r="AH207" s="18"/>
      <c r="AI207" s="18"/>
      <c r="AJ207" s="18"/>
      <c r="AK207" s="18"/>
      <c r="AL207" s="18"/>
      <c r="AM207" s="18"/>
      <c r="AN207" s="18"/>
      <c r="AO207" s="18"/>
    </row>
    <row r="208" ht="13.5" spans="1:41">
      <c r="A208" s="19"/>
      <c r="B208" s="19" t="s">
        <v>61</v>
      </c>
      <c r="C208" s="19" t="s">
        <v>254</v>
      </c>
      <c r="D208" s="19">
        <v>1</v>
      </c>
      <c r="E208" s="19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F208" s="18"/>
      <c r="AG208" s="18"/>
      <c r="AH208" s="18"/>
      <c r="AI208" s="18"/>
      <c r="AJ208" s="18"/>
      <c r="AK208" s="18"/>
      <c r="AL208" s="18"/>
      <c r="AM208" s="18"/>
      <c r="AN208" s="18"/>
      <c r="AO208" s="18"/>
    </row>
    <row r="209" ht="13.5" spans="1:41">
      <c r="A209" s="19"/>
      <c r="B209" s="19" t="s">
        <v>20</v>
      </c>
      <c r="C209" s="19" t="s">
        <v>255</v>
      </c>
      <c r="D209" s="19">
        <v>1</v>
      </c>
      <c r="E209" s="19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  <c r="AF209" s="18"/>
      <c r="AG209" s="18"/>
      <c r="AH209" s="18"/>
      <c r="AI209" s="18"/>
      <c r="AJ209" s="18"/>
      <c r="AK209" s="18"/>
      <c r="AL209" s="18"/>
      <c r="AM209" s="18"/>
      <c r="AN209" s="18"/>
      <c r="AO209" s="18"/>
    </row>
    <row r="210" ht="13.5" spans="1:41">
      <c r="A210" s="19"/>
      <c r="B210" s="19" t="s">
        <v>20</v>
      </c>
      <c r="C210" s="19" t="s">
        <v>256</v>
      </c>
      <c r="D210" s="19">
        <v>1</v>
      </c>
      <c r="E210" s="19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F210" s="18"/>
      <c r="AG210" s="18"/>
      <c r="AH210" s="18"/>
      <c r="AI210" s="18"/>
      <c r="AJ210" s="18"/>
      <c r="AK210" s="18"/>
      <c r="AL210" s="18"/>
      <c r="AM210" s="18"/>
      <c r="AN210" s="18"/>
      <c r="AO210" s="18"/>
    </row>
    <row r="211" ht="13.5" spans="1:41">
      <c r="A211" s="19"/>
      <c r="B211" s="19" t="s">
        <v>68</v>
      </c>
      <c r="C211" s="19" t="s">
        <v>257</v>
      </c>
      <c r="D211" s="19">
        <v>1</v>
      </c>
      <c r="E211" s="19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F211" s="18"/>
      <c r="AG211" s="18"/>
      <c r="AH211" s="18"/>
      <c r="AI211" s="18"/>
      <c r="AJ211" s="18"/>
      <c r="AK211" s="18"/>
      <c r="AL211" s="18"/>
      <c r="AM211" s="18"/>
      <c r="AN211" s="18"/>
      <c r="AO211" s="18"/>
    </row>
    <row r="212" ht="13.5" spans="1:41">
      <c r="A212" s="19"/>
      <c r="B212" s="19" t="s">
        <v>68</v>
      </c>
      <c r="C212" s="19" t="s">
        <v>258</v>
      </c>
      <c r="D212" s="19">
        <v>1</v>
      </c>
      <c r="E212" s="19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  <c r="AA212" s="18"/>
      <c r="AB212" s="18"/>
      <c r="AC212" s="18"/>
      <c r="AD212" s="18"/>
      <c r="AE212" s="18"/>
      <c r="AF212" s="18"/>
      <c r="AG212" s="18"/>
      <c r="AH212" s="18"/>
      <c r="AI212" s="18"/>
      <c r="AJ212" s="18"/>
      <c r="AK212" s="18"/>
      <c r="AL212" s="18"/>
      <c r="AM212" s="18"/>
      <c r="AN212" s="18"/>
      <c r="AO212" s="18"/>
    </row>
    <row r="213" ht="13.5" spans="1:41">
      <c r="A213" s="19"/>
      <c r="B213" s="19" t="s">
        <v>20</v>
      </c>
      <c r="C213" s="19" t="s">
        <v>259</v>
      </c>
      <c r="D213" s="19">
        <v>1</v>
      </c>
      <c r="E213" s="19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  <c r="AF213" s="18"/>
      <c r="AG213" s="18"/>
      <c r="AH213" s="18"/>
      <c r="AI213" s="18"/>
      <c r="AJ213" s="18"/>
      <c r="AK213" s="18"/>
      <c r="AL213" s="18"/>
      <c r="AM213" s="18"/>
      <c r="AN213" s="18"/>
      <c r="AO213" s="18"/>
    </row>
    <row r="214" ht="13.5" spans="1:41">
      <c r="A214" s="19"/>
      <c r="B214" s="19" t="s">
        <v>260</v>
      </c>
      <c r="C214" s="19" t="s">
        <v>261</v>
      </c>
      <c r="D214" s="19">
        <v>1</v>
      </c>
      <c r="E214" s="19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F214" s="18"/>
      <c r="AG214" s="18"/>
      <c r="AH214" s="18"/>
      <c r="AI214" s="18"/>
      <c r="AJ214" s="18"/>
      <c r="AK214" s="18"/>
      <c r="AL214" s="18"/>
      <c r="AM214" s="18"/>
      <c r="AN214" s="18"/>
      <c r="AO214" s="18"/>
    </row>
    <row r="215" ht="13.5" spans="1:41">
      <c r="A215" s="19"/>
      <c r="B215" s="19" t="s">
        <v>20</v>
      </c>
      <c r="C215" s="19" t="s">
        <v>262</v>
      </c>
      <c r="D215" s="19">
        <v>1</v>
      </c>
      <c r="E215" s="19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F215" s="18"/>
      <c r="AG215" s="18"/>
      <c r="AH215" s="18"/>
      <c r="AI215" s="18"/>
      <c r="AJ215" s="18"/>
      <c r="AK215" s="18"/>
      <c r="AL215" s="18"/>
      <c r="AM215" s="18"/>
      <c r="AN215" s="18"/>
      <c r="AO215" s="18"/>
    </row>
    <row r="216" ht="13.5" spans="1:41">
      <c r="A216" s="19"/>
      <c r="B216" s="19" t="s">
        <v>20</v>
      </c>
      <c r="C216" s="19" t="s">
        <v>263</v>
      </c>
      <c r="D216" s="19">
        <v>1</v>
      </c>
      <c r="E216" s="19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  <c r="AF216" s="18"/>
      <c r="AG216" s="18"/>
      <c r="AH216" s="18"/>
      <c r="AI216" s="18"/>
      <c r="AJ216" s="18"/>
      <c r="AK216" s="18"/>
      <c r="AL216" s="18"/>
      <c r="AM216" s="18"/>
      <c r="AN216" s="18"/>
      <c r="AO216" s="18"/>
    </row>
    <row r="217" ht="13.5" spans="1:41">
      <c r="A217" s="19"/>
      <c r="B217" s="19" t="s">
        <v>20</v>
      </c>
      <c r="C217" s="19" t="s">
        <v>264</v>
      </c>
      <c r="D217" s="19">
        <v>1</v>
      </c>
      <c r="E217" s="19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  <c r="AF217" s="18"/>
      <c r="AG217" s="18"/>
      <c r="AH217" s="18"/>
      <c r="AI217" s="18"/>
      <c r="AJ217" s="18"/>
      <c r="AK217" s="18"/>
      <c r="AL217" s="18"/>
      <c r="AM217" s="18"/>
      <c r="AN217" s="18"/>
      <c r="AO217" s="18"/>
    </row>
    <row r="218" ht="13.5" spans="1:41">
      <c r="A218" s="19"/>
      <c r="B218" s="19" t="s">
        <v>92</v>
      </c>
      <c r="C218" s="19" t="s">
        <v>265</v>
      </c>
      <c r="D218" s="19">
        <v>1</v>
      </c>
      <c r="E218" s="19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F218" s="18"/>
      <c r="AG218" s="18"/>
      <c r="AH218" s="18"/>
      <c r="AI218" s="18"/>
      <c r="AJ218" s="18"/>
      <c r="AK218" s="18"/>
      <c r="AL218" s="18"/>
      <c r="AM218" s="18"/>
      <c r="AN218" s="18"/>
      <c r="AO218" s="18"/>
    </row>
    <row r="219" ht="13.5" spans="1:41">
      <c r="A219" s="19"/>
      <c r="B219" s="19" t="s">
        <v>82</v>
      </c>
      <c r="C219" s="19" t="s">
        <v>266</v>
      </c>
      <c r="D219" s="19">
        <v>6</v>
      </c>
      <c r="E219" s="19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  <c r="AF219" s="18"/>
      <c r="AG219" s="18"/>
      <c r="AH219" s="18"/>
      <c r="AI219" s="18"/>
      <c r="AJ219" s="18"/>
      <c r="AK219" s="18"/>
      <c r="AL219" s="18"/>
      <c r="AM219" s="18"/>
      <c r="AN219" s="18"/>
      <c r="AO219" s="18"/>
    </row>
    <row r="220" ht="13.5" spans="1:41">
      <c r="A220" s="19"/>
      <c r="B220" s="19" t="s">
        <v>84</v>
      </c>
      <c r="C220" s="19" t="s">
        <v>267</v>
      </c>
      <c r="D220" s="19">
        <v>2</v>
      </c>
      <c r="E220" s="19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F220" s="18"/>
      <c r="AG220" s="18"/>
      <c r="AH220" s="18"/>
      <c r="AI220" s="18"/>
      <c r="AJ220" s="18"/>
      <c r="AK220" s="18"/>
      <c r="AL220" s="18"/>
      <c r="AM220" s="18"/>
      <c r="AN220" s="18"/>
      <c r="AO220" s="18"/>
    </row>
    <row r="221" ht="13.5" spans="1:41">
      <c r="A221" s="19"/>
      <c r="B221" s="19" t="s">
        <v>86</v>
      </c>
      <c r="C221" s="19" t="s">
        <v>268</v>
      </c>
      <c r="D221" s="19">
        <v>2</v>
      </c>
      <c r="E221" s="19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F221" s="18"/>
      <c r="AG221" s="18"/>
      <c r="AH221" s="18"/>
      <c r="AI221" s="18"/>
      <c r="AJ221" s="18"/>
      <c r="AK221" s="18"/>
      <c r="AL221" s="18"/>
      <c r="AM221" s="18"/>
      <c r="AN221" s="18"/>
      <c r="AO221" s="18"/>
    </row>
    <row r="222" ht="13.5" spans="1:41">
      <c r="A222" s="19"/>
      <c r="B222" s="19" t="s">
        <v>88</v>
      </c>
      <c r="C222" s="19" t="s">
        <v>269</v>
      </c>
      <c r="D222" s="19">
        <v>1</v>
      </c>
      <c r="E222" s="19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F222" s="18"/>
      <c r="AG222" s="18"/>
      <c r="AH222" s="18"/>
      <c r="AI222" s="18"/>
      <c r="AJ222" s="18"/>
      <c r="AK222" s="18"/>
      <c r="AL222" s="18"/>
      <c r="AM222" s="18"/>
      <c r="AN222" s="18"/>
      <c r="AO222" s="18"/>
    </row>
    <row r="224" ht="13.5" spans="2:4">
      <c r="B224" s="28" t="s">
        <v>270</v>
      </c>
      <c r="C224" s="28" t="s">
        <v>271</v>
      </c>
      <c r="D224" s="28"/>
    </row>
    <row r="225" ht="13.5" spans="2:4">
      <c r="B225" s="28" t="s">
        <v>272</v>
      </c>
      <c r="C225" s="28" t="s">
        <v>273</v>
      </c>
      <c r="D225" s="28"/>
    </row>
  </sheetData>
  <mergeCells count="17">
    <mergeCell ref="A1:AO1"/>
    <mergeCell ref="A2:AO2"/>
    <mergeCell ref="A3:AO3"/>
    <mergeCell ref="H4:I4"/>
    <mergeCell ref="K4:AO4"/>
    <mergeCell ref="A4:A5"/>
    <mergeCell ref="A6:A59"/>
    <mergeCell ref="A60:A119"/>
    <mergeCell ref="A120:A177"/>
    <mergeCell ref="A178:A222"/>
    <mergeCell ref="B4:B5"/>
    <mergeCell ref="C4:C5"/>
    <mergeCell ref="D4:D5"/>
    <mergeCell ref="E4:E5"/>
    <mergeCell ref="F4:F5"/>
    <mergeCell ref="G4:G5"/>
    <mergeCell ref="J4:J5"/>
  </mergeCells>
  <dataValidations count="1">
    <dataValidation type="list" allowBlank="1" showInputMessage="1" showErrorMessage="1" sqref="F6:F222">
      <formula1>"kg,L"</formula1>
    </dataValidation>
  </dataValidations>
  <pageMargins left="0.11875" right="0.11875" top="0" bottom="0" header="0.309027777777778" footer="0.309027777777778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2"/>
  <sheetViews>
    <sheetView tabSelected="1" workbookViewId="0">
      <pane ySplit="5" topLeftCell="A6" activePane="bottomLeft" state="frozen"/>
      <selection/>
      <selection pane="bottomLeft" activeCell="I6" sqref="I6:I130"/>
    </sheetView>
  </sheetViews>
  <sheetFormatPr defaultColWidth="9" defaultRowHeight="13.5"/>
  <cols>
    <col min="1" max="2" width="9" style="29"/>
    <col min="3" max="4" width="13.875" style="29" customWidth="1"/>
    <col min="5" max="5" width="17" style="29" customWidth="1"/>
    <col min="6" max="8" width="17" style="30" customWidth="1"/>
    <col min="9" max="9" width="16.625" style="29" customWidth="1"/>
    <col min="10" max="10" width="13.5" style="29" customWidth="1"/>
    <col min="11" max="16384" width="9" style="29"/>
  </cols>
  <sheetData>
    <row r="1" ht="27" customHeight="1" spans="1:10">
      <c r="A1" s="10" t="s">
        <v>0</v>
      </c>
      <c r="B1" s="11"/>
      <c r="C1" s="11"/>
      <c r="D1" s="11"/>
      <c r="E1" s="11"/>
      <c r="F1" s="11"/>
      <c r="G1" s="11"/>
      <c r="H1" s="11"/>
      <c r="I1" s="22"/>
      <c r="J1" s="35"/>
    </row>
    <row r="2" ht="22.5" customHeight="1" spans="1:10">
      <c r="A2" s="12" t="s">
        <v>274</v>
      </c>
      <c r="B2" s="13"/>
      <c r="C2" s="13"/>
      <c r="D2" s="13"/>
      <c r="E2" s="13"/>
      <c r="F2" s="13"/>
      <c r="G2" s="13"/>
      <c r="H2" s="13"/>
      <c r="I2" s="24"/>
      <c r="J2" s="36"/>
    </row>
    <row r="3" ht="17.25" customHeight="1" spans="1:10">
      <c r="A3" s="14">
        <v>44378</v>
      </c>
      <c r="B3" s="15"/>
      <c r="C3" s="15"/>
      <c r="D3" s="15"/>
      <c r="E3" s="15"/>
      <c r="F3" s="15"/>
      <c r="G3" s="15"/>
      <c r="H3" s="15"/>
      <c r="I3" s="26"/>
      <c r="J3" s="36"/>
    </row>
    <row r="4" s="8" customFormat="1" spans="1:9">
      <c r="A4" s="16" t="s">
        <v>2</v>
      </c>
      <c r="B4" s="17" t="s">
        <v>275</v>
      </c>
      <c r="C4" s="17" t="s">
        <v>276</v>
      </c>
      <c r="D4" s="17"/>
      <c r="E4" s="17" t="s">
        <v>277</v>
      </c>
      <c r="F4" s="18" t="s">
        <v>278</v>
      </c>
      <c r="G4" s="18" t="s">
        <v>279</v>
      </c>
      <c r="H4" s="18" t="s">
        <v>280</v>
      </c>
      <c r="I4" s="17"/>
    </row>
    <row r="5" s="8" customFormat="1" ht="19.5" spans="1:11">
      <c r="A5" s="16"/>
      <c r="B5" s="17"/>
      <c r="C5" s="17" t="s">
        <v>281</v>
      </c>
      <c r="D5" s="17" t="s">
        <v>282</v>
      </c>
      <c r="E5" s="17"/>
      <c r="F5" s="18" t="s">
        <v>283</v>
      </c>
      <c r="G5" s="18"/>
      <c r="H5" s="18" t="s">
        <v>284</v>
      </c>
      <c r="I5" s="17" t="s">
        <v>285</v>
      </c>
      <c r="K5" s="27"/>
    </row>
    <row r="6" ht="14.1" customHeight="1" spans="1:9">
      <c r="A6" s="19" t="s">
        <v>286</v>
      </c>
      <c r="B6" s="17">
        <v>1</v>
      </c>
      <c r="C6" s="20">
        <v>0.333333333333333</v>
      </c>
      <c r="D6" s="31">
        <v>0.666666666666667</v>
      </c>
      <c r="E6" s="17">
        <v>8</v>
      </c>
      <c r="F6" s="16" t="s">
        <v>287</v>
      </c>
      <c r="G6" s="21">
        <v>0.5</v>
      </c>
      <c r="H6" s="32" t="s">
        <v>288</v>
      </c>
      <c r="I6" s="37">
        <v>141.7</v>
      </c>
    </row>
    <row r="7" ht="14.1" customHeight="1" spans="1:9">
      <c r="A7" s="19"/>
      <c r="B7" s="17">
        <v>2</v>
      </c>
      <c r="C7" s="20">
        <v>0.333333333333333</v>
      </c>
      <c r="D7" s="31">
        <v>0.666666666666667</v>
      </c>
      <c r="E7" s="17">
        <v>8</v>
      </c>
      <c r="F7" s="18"/>
      <c r="G7" s="21">
        <v>0.5</v>
      </c>
      <c r="H7" s="32"/>
      <c r="I7" s="37">
        <v>141.7</v>
      </c>
    </row>
    <row r="8" ht="14.1" customHeight="1" spans="1:9">
      <c r="A8" s="19"/>
      <c r="B8" s="17">
        <v>3</v>
      </c>
      <c r="C8" s="33" t="s">
        <v>289</v>
      </c>
      <c r="D8" s="33"/>
      <c r="E8" s="17">
        <v>0</v>
      </c>
      <c r="F8" s="18"/>
      <c r="G8" s="21">
        <v>0</v>
      </c>
      <c r="H8" s="32"/>
      <c r="I8" s="37">
        <v>0</v>
      </c>
    </row>
    <row r="9" ht="14.1" customHeight="1" spans="1:9">
      <c r="A9" s="19"/>
      <c r="B9" s="17">
        <v>4</v>
      </c>
      <c r="C9" s="33" t="s">
        <v>289</v>
      </c>
      <c r="D9" s="33"/>
      <c r="E9" s="17">
        <v>0</v>
      </c>
      <c r="F9" s="18"/>
      <c r="G9" s="21">
        <v>0</v>
      </c>
      <c r="H9" s="32"/>
      <c r="I9" s="37">
        <v>0</v>
      </c>
    </row>
    <row r="10" ht="14.1" customHeight="1" spans="1:9">
      <c r="A10" s="19"/>
      <c r="B10" s="17">
        <v>5</v>
      </c>
      <c r="C10" s="20">
        <v>0.333333333333333</v>
      </c>
      <c r="D10" s="31">
        <v>0.666666666666667</v>
      </c>
      <c r="E10" s="17">
        <v>8</v>
      </c>
      <c r="F10" s="18"/>
      <c r="G10" s="21">
        <v>0.5</v>
      </c>
      <c r="H10" s="32"/>
      <c r="I10" s="37">
        <v>141.7</v>
      </c>
    </row>
    <row r="11" ht="14.1" customHeight="1" spans="1:9">
      <c r="A11" s="19"/>
      <c r="B11" s="17">
        <v>6</v>
      </c>
      <c r="C11" s="20">
        <v>0.333333333333333</v>
      </c>
      <c r="D11" s="31">
        <v>0.666666666666667</v>
      </c>
      <c r="E11" s="17">
        <v>8</v>
      </c>
      <c r="F11" s="18"/>
      <c r="G11" s="21">
        <v>0.5</v>
      </c>
      <c r="H11" s="32"/>
      <c r="I11" s="37">
        <v>141.7</v>
      </c>
    </row>
    <row r="12" ht="14.1" customHeight="1" spans="1:9">
      <c r="A12" s="19"/>
      <c r="B12" s="17">
        <v>7</v>
      </c>
      <c r="C12" s="20">
        <v>0.333333333333333</v>
      </c>
      <c r="D12" s="31">
        <v>0.666666666666667</v>
      </c>
      <c r="E12" s="17">
        <v>8</v>
      </c>
      <c r="F12" s="18"/>
      <c r="G12" s="21">
        <v>0.5</v>
      </c>
      <c r="H12" s="32"/>
      <c r="I12" s="37">
        <v>141.7</v>
      </c>
    </row>
    <row r="13" ht="14.1" customHeight="1" spans="1:9">
      <c r="A13" s="19"/>
      <c r="B13" s="17">
        <v>8</v>
      </c>
      <c r="C13" s="20">
        <v>0.333333333333333</v>
      </c>
      <c r="D13" s="31">
        <v>0.666666666666667</v>
      </c>
      <c r="E13" s="17">
        <v>8</v>
      </c>
      <c r="F13" s="18"/>
      <c r="G13" s="21">
        <v>0.5</v>
      </c>
      <c r="H13" s="32"/>
      <c r="I13" s="37">
        <v>141.7</v>
      </c>
    </row>
    <row r="14" ht="14.1" customHeight="1" spans="1:9">
      <c r="A14" s="19"/>
      <c r="B14" s="17">
        <v>9</v>
      </c>
      <c r="C14" s="33" t="s">
        <v>289</v>
      </c>
      <c r="D14" s="33"/>
      <c r="E14" s="17">
        <v>0</v>
      </c>
      <c r="F14" s="18"/>
      <c r="G14" s="21">
        <v>0</v>
      </c>
      <c r="H14" s="32"/>
      <c r="I14" s="37">
        <v>0</v>
      </c>
    </row>
    <row r="15" ht="14.1" customHeight="1" spans="1:9">
      <c r="A15" s="19"/>
      <c r="B15" s="17">
        <v>10</v>
      </c>
      <c r="C15" s="33" t="s">
        <v>289</v>
      </c>
      <c r="D15" s="33"/>
      <c r="E15" s="17">
        <v>0</v>
      </c>
      <c r="F15" s="18"/>
      <c r="G15" s="21">
        <v>0</v>
      </c>
      <c r="H15" s="32"/>
      <c r="I15" s="37">
        <v>0</v>
      </c>
    </row>
    <row r="16" ht="14.1" customHeight="1" spans="1:9">
      <c r="A16" s="19"/>
      <c r="B16" s="17">
        <v>11</v>
      </c>
      <c r="C16" s="33" t="s">
        <v>289</v>
      </c>
      <c r="D16" s="33"/>
      <c r="E16" s="17">
        <v>0</v>
      </c>
      <c r="F16" s="18"/>
      <c r="G16" s="21">
        <v>0</v>
      </c>
      <c r="H16" s="32"/>
      <c r="I16" s="37">
        <v>0</v>
      </c>
    </row>
    <row r="17" ht="14.1" customHeight="1" spans="1:9">
      <c r="A17" s="19"/>
      <c r="B17" s="17">
        <v>12</v>
      </c>
      <c r="C17" s="34">
        <v>0.333333333333333</v>
      </c>
      <c r="D17" s="33">
        <v>0.666666666666667</v>
      </c>
      <c r="E17" s="17">
        <v>8</v>
      </c>
      <c r="F17" s="18"/>
      <c r="G17" s="21">
        <v>0.5</v>
      </c>
      <c r="H17" s="32"/>
      <c r="I17" s="37">
        <v>141.7</v>
      </c>
    </row>
    <row r="18" ht="14.1" customHeight="1" spans="1:9">
      <c r="A18" s="19"/>
      <c r="B18" s="17">
        <v>13</v>
      </c>
      <c r="C18" s="34">
        <v>0.333333333333333</v>
      </c>
      <c r="D18" s="33">
        <v>0.666666666666667</v>
      </c>
      <c r="E18" s="17">
        <v>8</v>
      </c>
      <c r="F18" s="18"/>
      <c r="G18" s="21">
        <v>0.5</v>
      </c>
      <c r="H18" s="32"/>
      <c r="I18" s="37">
        <v>141.7</v>
      </c>
    </row>
    <row r="19" ht="14.1" customHeight="1" spans="1:9">
      <c r="A19" s="19"/>
      <c r="B19" s="17">
        <v>14</v>
      </c>
      <c r="C19" s="34">
        <v>0.333333333333333</v>
      </c>
      <c r="D19" s="33">
        <v>0.666666666666667</v>
      </c>
      <c r="E19" s="17">
        <v>8</v>
      </c>
      <c r="F19" s="18"/>
      <c r="G19" s="21">
        <v>0.5</v>
      </c>
      <c r="H19" s="32"/>
      <c r="I19" s="37">
        <v>141.7</v>
      </c>
    </row>
    <row r="20" ht="14.1" customHeight="1" spans="1:9">
      <c r="A20" s="19"/>
      <c r="B20" s="17">
        <v>15</v>
      </c>
      <c r="C20" s="34">
        <v>0.333333333333333</v>
      </c>
      <c r="D20" s="33">
        <v>0.666666666666667</v>
      </c>
      <c r="E20" s="17">
        <v>8</v>
      </c>
      <c r="F20" s="18"/>
      <c r="G20" s="21">
        <v>0.5</v>
      </c>
      <c r="H20" s="32"/>
      <c r="I20" s="37">
        <v>141.7</v>
      </c>
    </row>
    <row r="21" ht="14.1" customHeight="1" spans="1:9">
      <c r="A21" s="19"/>
      <c r="B21" s="17">
        <v>16</v>
      </c>
      <c r="C21" s="34">
        <v>0.333333333333333</v>
      </c>
      <c r="D21" s="33">
        <v>0.666666666666667</v>
      </c>
      <c r="E21" s="17">
        <v>8</v>
      </c>
      <c r="F21" s="18"/>
      <c r="G21" s="21">
        <v>0.5</v>
      </c>
      <c r="H21" s="32"/>
      <c r="I21" s="37">
        <v>141.7</v>
      </c>
    </row>
    <row r="22" ht="14.1" customHeight="1" spans="1:9">
      <c r="A22" s="19"/>
      <c r="B22" s="17">
        <v>17</v>
      </c>
      <c r="C22" s="33" t="s">
        <v>289</v>
      </c>
      <c r="D22" s="33"/>
      <c r="E22" s="17">
        <v>0</v>
      </c>
      <c r="F22" s="18"/>
      <c r="G22" s="21">
        <v>0</v>
      </c>
      <c r="H22" s="32"/>
      <c r="I22" s="37">
        <v>0</v>
      </c>
    </row>
    <row r="23" ht="14.1" customHeight="1" spans="1:9">
      <c r="A23" s="19"/>
      <c r="B23" s="17">
        <v>18</v>
      </c>
      <c r="C23" s="33" t="s">
        <v>289</v>
      </c>
      <c r="D23" s="33"/>
      <c r="E23" s="17">
        <v>0</v>
      </c>
      <c r="F23" s="18"/>
      <c r="G23" s="21">
        <v>0</v>
      </c>
      <c r="H23" s="32"/>
      <c r="I23" s="37">
        <v>0</v>
      </c>
    </row>
    <row r="24" ht="14.1" customHeight="1" spans="1:9">
      <c r="A24" s="19"/>
      <c r="B24" s="17">
        <v>19</v>
      </c>
      <c r="C24" s="34">
        <v>0.333333333333333</v>
      </c>
      <c r="D24" s="33">
        <v>0.666666666666667</v>
      </c>
      <c r="E24" s="17">
        <v>8</v>
      </c>
      <c r="F24" s="18"/>
      <c r="G24" s="21">
        <v>0.5</v>
      </c>
      <c r="H24" s="32"/>
      <c r="I24" s="37">
        <v>141.7</v>
      </c>
    </row>
    <row r="25" ht="14.1" customHeight="1" spans="1:9">
      <c r="A25" s="19"/>
      <c r="B25" s="17">
        <v>20</v>
      </c>
      <c r="C25" s="34">
        <v>0.333333333333333</v>
      </c>
      <c r="D25" s="33">
        <v>0.666666666666667</v>
      </c>
      <c r="E25" s="17">
        <v>8</v>
      </c>
      <c r="F25" s="18"/>
      <c r="G25" s="21">
        <v>0.5</v>
      </c>
      <c r="H25" s="32"/>
      <c r="I25" s="37">
        <v>141.7</v>
      </c>
    </row>
    <row r="26" ht="14.1" customHeight="1" spans="1:9">
      <c r="A26" s="19"/>
      <c r="B26" s="17">
        <v>21</v>
      </c>
      <c r="C26" s="34">
        <v>0.333333333333333</v>
      </c>
      <c r="D26" s="33">
        <v>0.666666666666667</v>
      </c>
      <c r="E26" s="17">
        <v>8</v>
      </c>
      <c r="F26" s="18"/>
      <c r="G26" s="21">
        <v>0.5</v>
      </c>
      <c r="H26" s="32"/>
      <c r="I26" s="37">
        <v>141.7</v>
      </c>
    </row>
    <row r="27" ht="14.1" customHeight="1" spans="1:9">
      <c r="A27" s="19"/>
      <c r="B27" s="17">
        <v>22</v>
      </c>
      <c r="C27" s="34">
        <v>0.333333333333333</v>
      </c>
      <c r="D27" s="33">
        <v>0.666666666666667</v>
      </c>
      <c r="E27" s="17">
        <v>8</v>
      </c>
      <c r="F27" s="18"/>
      <c r="G27" s="21">
        <v>0.5</v>
      </c>
      <c r="H27" s="32"/>
      <c r="I27" s="37">
        <v>141.7</v>
      </c>
    </row>
    <row r="28" ht="14.1" customHeight="1" spans="1:9">
      <c r="A28" s="19"/>
      <c r="B28" s="17">
        <v>23</v>
      </c>
      <c r="C28" s="34">
        <v>0.333333333333333</v>
      </c>
      <c r="D28" s="33">
        <v>0.666666666666667</v>
      </c>
      <c r="E28" s="17">
        <v>8</v>
      </c>
      <c r="F28" s="18"/>
      <c r="G28" s="21">
        <v>0.5</v>
      </c>
      <c r="H28" s="32"/>
      <c r="I28" s="37">
        <v>141.7</v>
      </c>
    </row>
    <row r="29" ht="14.1" customHeight="1" spans="1:9">
      <c r="A29" s="19"/>
      <c r="B29" s="17">
        <v>24</v>
      </c>
      <c r="C29" s="33" t="s">
        <v>289</v>
      </c>
      <c r="D29" s="33"/>
      <c r="E29" s="17">
        <v>0</v>
      </c>
      <c r="F29" s="18"/>
      <c r="G29" s="21">
        <v>0</v>
      </c>
      <c r="H29" s="32"/>
      <c r="I29" s="37">
        <v>0</v>
      </c>
    </row>
    <row r="30" ht="14.1" customHeight="1" spans="1:9">
      <c r="A30" s="19"/>
      <c r="B30" s="17">
        <v>25</v>
      </c>
      <c r="C30" s="33" t="s">
        <v>289</v>
      </c>
      <c r="D30" s="33"/>
      <c r="E30" s="17">
        <v>0</v>
      </c>
      <c r="F30" s="18"/>
      <c r="G30" s="21">
        <v>0</v>
      </c>
      <c r="H30" s="32"/>
      <c r="I30" s="37">
        <v>0</v>
      </c>
    </row>
    <row r="31" ht="14.1" customHeight="1" spans="1:9">
      <c r="A31" s="19"/>
      <c r="B31" s="17">
        <v>26</v>
      </c>
      <c r="C31" s="34">
        <v>0.333333333333333</v>
      </c>
      <c r="D31" s="33">
        <v>0.666666666666667</v>
      </c>
      <c r="E31" s="17">
        <v>8</v>
      </c>
      <c r="F31" s="18"/>
      <c r="G31" s="21">
        <v>0.5</v>
      </c>
      <c r="H31" s="32"/>
      <c r="I31" s="37">
        <v>141.7</v>
      </c>
    </row>
    <row r="32" ht="14.1" customHeight="1" spans="1:9">
      <c r="A32" s="19"/>
      <c r="B32" s="17">
        <v>27</v>
      </c>
      <c r="C32" s="34">
        <v>0.333333333333333</v>
      </c>
      <c r="D32" s="33">
        <v>0.666666666666667</v>
      </c>
      <c r="E32" s="17">
        <v>8</v>
      </c>
      <c r="F32" s="18"/>
      <c r="G32" s="21">
        <v>0.5</v>
      </c>
      <c r="H32" s="32"/>
      <c r="I32" s="37">
        <v>141.7</v>
      </c>
    </row>
    <row r="33" ht="14.1" customHeight="1" spans="1:9">
      <c r="A33" s="19"/>
      <c r="B33" s="17">
        <v>28</v>
      </c>
      <c r="C33" s="34">
        <v>0.333333333333333</v>
      </c>
      <c r="D33" s="33">
        <v>0.666666666666667</v>
      </c>
      <c r="E33" s="17">
        <v>8</v>
      </c>
      <c r="F33" s="18"/>
      <c r="G33" s="21">
        <v>0.5</v>
      </c>
      <c r="H33" s="32"/>
      <c r="I33" s="37">
        <v>141.7</v>
      </c>
    </row>
    <row r="34" ht="14.1" customHeight="1" spans="1:9">
      <c r="A34" s="19"/>
      <c r="B34" s="17">
        <v>29</v>
      </c>
      <c r="C34" s="34">
        <v>0.333333333333333</v>
      </c>
      <c r="D34" s="33">
        <v>0.666666666666667</v>
      </c>
      <c r="E34" s="17">
        <v>8</v>
      </c>
      <c r="F34" s="18"/>
      <c r="G34" s="21">
        <v>0.5</v>
      </c>
      <c r="H34" s="32"/>
      <c r="I34" s="37">
        <v>141.7</v>
      </c>
    </row>
    <row r="35" ht="14.1" customHeight="1" spans="1:9">
      <c r="A35" s="19"/>
      <c r="B35" s="17">
        <v>30</v>
      </c>
      <c r="C35" s="34">
        <v>0.333333333333333</v>
      </c>
      <c r="D35" s="33">
        <v>0.666666666666667</v>
      </c>
      <c r="E35" s="17">
        <v>8</v>
      </c>
      <c r="F35" s="18"/>
      <c r="G35" s="21">
        <v>0.5</v>
      </c>
      <c r="H35" s="32"/>
      <c r="I35" s="37">
        <v>141.7</v>
      </c>
    </row>
    <row r="36" ht="14.1" customHeight="1" spans="1:9">
      <c r="A36" s="19"/>
      <c r="B36" s="17">
        <v>31</v>
      </c>
      <c r="C36" s="33" t="s">
        <v>289</v>
      </c>
      <c r="D36" s="33"/>
      <c r="E36" s="17">
        <v>0</v>
      </c>
      <c r="F36" s="18"/>
      <c r="G36" s="21">
        <v>0</v>
      </c>
      <c r="H36" s="32"/>
      <c r="I36" s="37">
        <v>0</v>
      </c>
    </row>
    <row r="37" ht="14.1" customHeight="1" spans="1:9">
      <c r="A37" s="19" t="s">
        <v>94</v>
      </c>
      <c r="B37" s="17">
        <v>1</v>
      </c>
      <c r="C37" s="34">
        <v>0.333333333333333</v>
      </c>
      <c r="D37" s="33">
        <v>0.666666666666667</v>
      </c>
      <c r="E37" s="17">
        <v>8</v>
      </c>
      <c r="F37" s="16" t="s">
        <v>290</v>
      </c>
      <c r="G37" s="21">
        <v>0.5</v>
      </c>
      <c r="H37" s="32" t="s">
        <v>288</v>
      </c>
      <c r="I37" s="37">
        <v>70.8</v>
      </c>
    </row>
    <row r="38" ht="14.1" customHeight="1" spans="1:9">
      <c r="A38" s="19"/>
      <c r="B38" s="17">
        <v>2</v>
      </c>
      <c r="C38" s="34">
        <v>0.333333333333333</v>
      </c>
      <c r="D38" s="33">
        <v>0.666666666666667</v>
      </c>
      <c r="E38" s="17">
        <v>8</v>
      </c>
      <c r="F38" s="18"/>
      <c r="G38" s="21">
        <v>0.5</v>
      </c>
      <c r="H38" s="32"/>
      <c r="I38" s="37">
        <v>70.8</v>
      </c>
    </row>
    <row r="39" ht="14.1" customHeight="1" spans="1:9">
      <c r="A39" s="19"/>
      <c r="B39" s="17">
        <v>3</v>
      </c>
      <c r="C39" s="33" t="s">
        <v>289</v>
      </c>
      <c r="D39" s="33"/>
      <c r="E39" s="17">
        <v>0</v>
      </c>
      <c r="F39" s="18"/>
      <c r="G39" s="21">
        <v>0</v>
      </c>
      <c r="H39" s="32"/>
      <c r="I39" s="37">
        <v>0</v>
      </c>
    </row>
    <row r="40" ht="14.1" customHeight="1" spans="1:9">
      <c r="A40" s="19"/>
      <c r="B40" s="17">
        <v>4</v>
      </c>
      <c r="C40" s="33" t="s">
        <v>289</v>
      </c>
      <c r="D40" s="33"/>
      <c r="E40" s="17">
        <v>0</v>
      </c>
      <c r="F40" s="18"/>
      <c r="G40" s="21">
        <v>0</v>
      </c>
      <c r="H40" s="32"/>
      <c r="I40" s="37">
        <v>0</v>
      </c>
    </row>
    <row r="41" ht="14.1" customHeight="1" spans="1:9">
      <c r="A41" s="19"/>
      <c r="B41" s="17">
        <v>5</v>
      </c>
      <c r="C41" s="34">
        <v>0.333333333333333</v>
      </c>
      <c r="D41" s="33">
        <v>0.666666666666667</v>
      </c>
      <c r="E41" s="17">
        <v>8</v>
      </c>
      <c r="F41" s="18"/>
      <c r="G41" s="21">
        <v>0.5</v>
      </c>
      <c r="H41" s="32"/>
      <c r="I41" s="37">
        <v>70.8</v>
      </c>
    </row>
    <row r="42" ht="14.1" customHeight="1" spans="1:9">
      <c r="A42" s="19"/>
      <c r="B42" s="17">
        <v>6</v>
      </c>
      <c r="C42" s="34">
        <v>0.333333333333333</v>
      </c>
      <c r="D42" s="33">
        <v>0.666666666666667</v>
      </c>
      <c r="E42" s="17">
        <v>8</v>
      </c>
      <c r="F42" s="18"/>
      <c r="G42" s="21">
        <v>0.5</v>
      </c>
      <c r="H42" s="32"/>
      <c r="I42" s="37">
        <v>70.8</v>
      </c>
    </row>
    <row r="43" ht="14.1" customHeight="1" spans="1:9">
      <c r="A43" s="19"/>
      <c r="B43" s="17">
        <v>7</v>
      </c>
      <c r="C43" s="34">
        <v>0.333333333333333</v>
      </c>
      <c r="D43" s="33">
        <v>0.666666666666667</v>
      </c>
      <c r="E43" s="17">
        <v>8</v>
      </c>
      <c r="F43" s="18"/>
      <c r="G43" s="21">
        <v>0.5</v>
      </c>
      <c r="H43" s="32"/>
      <c r="I43" s="37">
        <v>70.8</v>
      </c>
    </row>
    <row r="44" ht="14.1" customHeight="1" spans="1:9">
      <c r="A44" s="19"/>
      <c r="B44" s="17">
        <v>8</v>
      </c>
      <c r="C44" s="34">
        <v>0.333333333333333</v>
      </c>
      <c r="D44" s="33">
        <v>0.666666666666667</v>
      </c>
      <c r="E44" s="17">
        <v>8</v>
      </c>
      <c r="F44" s="18"/>
      <c r="G44" s="21">
        <v>0.5</v>
      </c>
      <c r="H44" s="32"/>
      <c r="I44" s="37">
        <v>70.8</v>
      </c>
    </row>
    <row r="45" ht="14.1" customHeight="1" spans="1:9">
      <c r="A45" s="19"/>
      <c r="B45" s="17">
        <v>9</v>
      </c>
      <c r="C45" s="34">
        <v>0.333333333333333</v>
      </c>
      <c r="D45" s="33">
        <v>0.666666666666667</v>
      </c>
      <c r="E45" s="17">
        <v>8</v>
      </c>
      <c r="F45" s="18"/>
      <c r="G45" s="21">
        <v>0.5</v>
      </c>
      <c r="H45" s="32"/>
      <c r="I45" s="37">
        <v>70.8</v>
      </c>
    </row>
    <row r="46" ht="14.1" customHeight="1" spans="1:9">
      <c r="A46" s="19"/>
      <c r="B46" s="17">
        <v>10</v>
      </c>
      <c r="C46" s="34">
        <v>0.333333333333333</v>
      </c>
      <c r="D46" s="33">
        <v>0.666666666666667</v>
      </c>
      <c r="E46" s="17">
        <v>8</v>
      </c>
      <c r="F46" s="18"/>
      <c r="G46" s="21">
        <v>0.5</v>
      </c>
      <c r="H46" s="32"/>
      <c r="I46" s="37">
        <v>70.8</v>
      </c>
    </row>
    <row r="47" ht="14.1" customHeight="1" spans="1:9">
      <c r="A47" s="19"/>
      <c r="B47" s="17">
        <v>11</v>
      </c>
      <c r="C47" s="33" t="s">
        <v>289</v>
      </c>
      <c r="D47" s="33"/>
      <c r="E47" s="17">
        <v>0</v>
      </c>
      <c r="F47" s="18"/>
      <c r="G47" s="21">
        <v>0</v>
      </c>
      <c r="H47" s="32"/>
      <c r="I47" s="37">
        <v>0</v>
      </c>
    </row>
    <row r="48" ht="14.1" customHeight="1" spans="1:9">
      <c r="A48" s="19"/>
      <c r="B48" s="17">
        <v>12</v>
      </c>
      <c r="C48" s="34">
        <v>0.333333333333333</v>
      </c>
      <c r="D48" s="33">
        <v>0.666666666666667</v>
      </c>
      <c r="E48" s="17">
        <v>8</v>
      </c>
      <c r="F48" s="18"/>
      <c r="G48" s="21">
        <v>0.5</v>
      </c>
      <c r="H48" s="32"/>
      <c r="I48" s="37">
        <v>70.8</v>
      </c>
    </row>
    <row r="49" ht="14.1" customHeight="1" spans="1:9">
      <c r="A49" s="19"/>
      <c r="B49" s="17">
        <v>13</v>
      </c>
      <c r="C49" s="34">
        <v>0.333333333333333</v>
      </c>
      <c r="D49" s="33">
        <v>0.666666666666667</v>
      </c>
      <c r="E49" s="17">
        <v>8</v>
      </c>
      <c r="F49" s="18"/>
      <c r="G49" s="21">
        <v>0.5</v>
      </c>
      <c r="H49" s="32"/>
      <c r="I49" s="37">
        <v>70.8</v>
      </c>
    </row>
    <row r="50" ht="14.1" customHeight="1" spans="1:9">
      <c r="A50" s="19"/>
      <c r="B50" s="17">
        <v>14</v>
      </c>
      <c r="C50" s="34">
        <v>0.333333333333333</v>
      </c>
      <c r="D50" s="33">
        <v>0.666666666666667</v>
      </c>
      <c r="E50" s="17">
        <v>8</v>
      </c>
      <c r="F50" s="18"/>
      <c r="G50" s="21">
        <v>0.5</v>
      </c>
      <c r="H50" s="32"/>
      <c r="I50" s="37">
        <v>70.8</v>
      </c>
    </row>
    <row r="51" ht="14.1" customHeight="1" spans="1:9">
      <c r="A51" s="19"/>
      <c r="B51" s="17">
        <v>15</v>
      </c>
      <c r="C51" s="34">
        <v>0.333333333333333</v>
      </c>
      <c r="D51" s="33">
        <v>0.666666666666667</v>
      </c>
      <c r="E51" s="17">
        <v>8</v>
      </c>
      <c r="F51" s="18"/>
      <c r="G51" s="21">
        <v>0.5</v>
      </c>
      <c r="H51" s="32"/>
      <c r="I51" s="37">
        <v>70.8</v>
      </c>
    </row>
    <row r="52" ht="14.1" customHeight="1" spans="1:9">
      <c r="A52" s="19"/>
      <c r="B52" s="17">
        <v>16</v>
      </c>
      <c r="C52" s="34">
        <v>0.333333333333333</v>
      </c>
      <c r="D52" s="33">
        <v>0.666666666666667</v>
      </c>
      <c r="E52" s="17">
        <v>8</v>
      </c>
      <c r="F52" s="18"/>
      <c r="G52" s="21">
        <v>0.5</v>
      </c>
      <c r="H52" s="32"/>
      <c r="I52" s="37">
        <v>70.8</v>
      </c>
    </row>
    <row r="53" ht="14.1" customHeight="1" spans="1:9">
      <c r="A53" s="19"/>
      <c r="B53" s="17">
        <v>17</v>
      </c>
      <c r="C53" s="34">
        <v>0.333333333333333</v>
      </c>
      <c r="D53" s="33">
        <v>0.666666666666667</v>
      </c>
      <c r="E53" s="17">
        <v>8</v>
      </c>
      <c r="F53" s="18"/>
      <c r="G53" s="21">
        <v>0</v>
      </c>
      <c r="H53" s="32"/>
      <c r="I53" s="37">
        <v>0</v>
      </c>
    </row>
    <row r="54" ht="14.1" customHeight="1" spans="1:9">
      <c r="A54" s="19"/>
      <c r="B54" s="17">
        <v>18</v>
      </c>
      <c r="C54" s="33" t="s">
        <v>289</v>
      </c>
      <c r="D54" s="33"/>
      <c r="E54" s="17">
        <v>0</v>
      </c>
      <c r="F54" s="18"/>
      <c r="G54" s="21">
        <v>0.5</v>
      </c>
      <c r="H54" s="32"/>
      <c r="I54" s="37">
        <v>70.8</v>
      </c>
    </row>
    <row r="55" ht="14.1" customHeight="1" spans="1:9">
      <c r="A55" s="19"/>
      <c r="B55" s="17">
        <v>19</v>
      </c>
      <c r="C55" s="34">
        <v>0.333333333333333</v>
      </c>
      <c r="D55" s="33">
        <v>0.666666666666667</v>
      </c>
      <c r="E55" s="17">
        <v>8</v>
      </c>
      <c r="F55" s="18"/>
      <c r="G55" s="21">
        <v>0.5</v>
      </c>
      <c r="H55" s="32"/>
      <c r="I55" s="37">
        <v>70.8</v>
      </c>
    </row>
    <row r="56" ht="14.1" customHeight="1" spans="1:9">
      <c r="A56" s="19"/>
      <c r="B56" s="17">
        <v>20</v>
      </c>
      <c r="C56" s="34">
        <v>0.333333333333333</v>
      </c>
      <c r="D56" s="33">
        <v>0.666666666666667</v>
      </c>
      <c r="E56" s="17">
        <v>8</v>
      </c>
      <c r="F56" s="18"/>
      <c r="G56" s="21">
        <v>0.5</v>
      </c>
      <c r="H56" s="32"/>
      <c r="I56" s="37">
        <v>70.8</v>
      </c>
    </row>
    <row r="57" ht="14.1" customHeight="1" spans="1:9">
      <c r="A57" s="19"/>
      <c r="B57" s="17">
        <v>21</v>
      </c>
      <c r="C57" s="34">
        <v>0.333333333333333</v>
      </c>
      <c r="D57" s="33">
        <v>0.666666666666667</v>
      </c>
      <c r="E57" s="17">
        <v>8</v>
      </c>
      <c r="F57" s="18"/>
      <c r="G57" s="21">
        <v>0.5</v>
      </c>
      <c r="H57" s="32"/>
      <c r="I57" s="37">
        <v>70.8</v>
      </c>
    </row>
    <row r="58" ht="14.1" customHeight="1" spans="1:9">
      <c r="A58" s="19"/>
      <c r="B58" s="17">
        <v>22</v>
      </c>
      <c r="C58" s="34">
        <v>0.333333333333333</v>
      </c>
      <c r="D58" s="33">
        <v>0.666666666666667</v>
      </c>
      <c r="E58" s="17">
        <v>8</v>
      </c>
      <c r="F58" s="18"/>
      <c r="G58" s="21">
        <v>0.5</v>
      </c>
      <c r="H58" s="32"/>
      <c r="I58" s="37">
        <v>70.8</v>
      </c>
    </row>
    <row r="59" ht="14.1" customHeight="1" spans="1:9">
      <c r="A59" s="19"/>
      <c r="B59" s="17">
        <v>23</v>
      </c>
      <c r="C59" s="34">
        <v>0.333333333333333</v>
      </c>
      <c r="D59" s="33">
        <v>0.666666666666667</v>
      </c>
      <c r="E59" s="17">
        <v>8</v>
      </c>
      <c r="F59" s="18"/>
      <c r="G59" s="21">
        <v>0.5</v>
      </c>
      <c r="H59" s="32"/>
      <c r="I59" s="37">
        <v>70.8</v>
      </c>
    </row>
    <row r="60" ht="14.1" customHeight="1" spans="1:9">
      <c r="A60" s="19"/>
      <c r="B60" s="17">
        <v>24</v>
      </c>
      <c r="C60" s="34">
        <v>0.333333333333333</v>
      </c>
      <c r="D60" s="33">
        <v>0.666666666666667</v>
      </c>
      <c r="E60" s="17">
        <v>8</v>
      </c>
      <c r="F60" s="18"/>
      <c r="G60" s="21">
        <v>0</v>
      </c>
      <c r="H60" s="32"/>
      <c r="I60" s="37">
        <v>0</v>
      </c>
    </row>
    <row r="61" ht="14.1" customHeight="1" spans="1:9">
      <c r="A61" s="19"/>
      <c r="B61" s="17">
        <v>25</v>
      </c>
      <c r="C61" s="33" t="s">
        <v>289</v>
      </c>
      <c r="D61" s="33"/>
      <c r="E61" s="17">
        <v>0</v>
      </c>
      <c r="F61" s="18"/>
      <c r="G61" s="21">
        <v>0.5</v>
      </c>
      <c r="H61" s="32"/>
      <c r="I61" s="37">
        <v>70.8</v>
      </c>
    </row>
    <row r="62" ht="14.1" customHeight="1" spans="1:9">
      <c r="A62" s="19"/>
      <c r="B62" s="17">
        <v>26</v>
      </c>
      <c r="C62" s="34">
        <v>0.333333333333333</v>
      </c>
      <c r="D62" s="33">
        <v>0.666666666666667</v>
      </c>
      <c r="E62" s="17">
        <v>8</v>
      </c>
      <c r="F62" s="18"/>
      <c r="G62" s="21">
        <v>0.5</v>
      </c>
      <c r="H62" s="32"/>
      <c r="I62" s="37">
        <v>70.8</v>
      </c>
    </row>
    <row r="63" ht="14.1" customHeight="1" spans="1:9">
      <c r="A63" s="19"/>
      <c r="B63" s="17">
        <v>27</v>
      </c>
      <c r="C63" s="34">
        <v>0.333333333333333</v>
      </c>
      <c r="D63" s="33">
        <v>0.666666666666667</v>
      </c>
      <c r="E63" s="17">
        <v>8</v>
      </c>
      <c r="F63" s="18"/>
      <c r="G63" s="21">
        <v>0.5</v>
      </c>
      <c r="H63" s="32"/>
      <c r="I63" s="37">
        <v>70.8</v>
      </c>
    </row>
    <row r="64" ht="14.1" customHeight="1" spans="1:9">
      <c r="A64" s="19"/>
      <c r="B64" s="17">
        <v>28</v>
      </c>
      <c r="C64" s="34">
        <v>0.333333333333333</v>
      </c>
      <c r="D64" s="33">
        <v>0.666666666666667</v>
      </c>
      <c r="E64" s="17">
        <v>8</v>
      </c>
      <c r="F64" s="18"/>
      <c r="G64" s="21">
        <v>0.5</v>
      </c>
      <c r="H64" s="32"/>
      <c r="I64" s="37">
        <v>70.8</v>
      </c>
    </row>
    <row r="65" ht="14.1" customHeight="1" spans="1:9">
      <c r="A65" s="19"/>
      <c r="B65" s="17">
        <v>29</v>
      </c>
      <c r="C65" s="34">
        <v>0.333333333333333</v>
      </c>
      <c r="D65" s="33">
        <v>0.666666666666667</v>
      </c>
      <c r="E65" s="17">
        <v>8</v>
      </c>
      <c r="F65" s="18"/>
      <c r="G65" s="21">
        <v>0.5</v>
      </c>
      <c r="H65" s="32"/>
      <c r="I65" s="37">
        <v>70.8</v>
      </c>
    </row>
    <row r="66" ht="14.1" customHeight="1" spans="1:9">
      <c r="A66" s="19"/>
      <c r="B66" s="17">
        <v>30</v>
      </c>
      <c r="C66" s="34">
        <v>0.333333333333333</v>
      </c>
      <c r="D66" s="33">
        <v>0.666666666666667</v>
      </c>
      <c r="E66" s="17">
        <v>8</v>
      </c>
      <c r="F66" s="18"/>
      <c r="G66" s="21">
        <v>0.5</v>
      </c>
      <c r="H66" s="32"/>
      <c r="I66" s="37">
        <v>70.8</v>
      </c>
    </row>
    <row r="67" ht="14.1" customHeight="1" spans="1:9">
      <c r="A67" s="19"/>
      <c r="B67" s="17">
        <v>31</v>
      </c>
      <c r="C67" s="33" t="s">
        <v>289</v>
      </c>
      <c r="D67" s="33"/>
      <c r="E67" s="17">
        <v>0</v>
      </c>
      <c r="F67" s="18"/>
      <c r="G67" s="21">
        <v>0</v>
      </c>
      <c r="H67" s="32"/>
      <c r="I67" s="37">
        <v>0</v>
      </c>
    </row>
    <row r="68" ht="14.1" customHeight="1" spans="1:9">
      <c r="A68" s="19" t="s">
        <v>162</v>
      </c>
      <c r="B68" s="17">
        <v>1</v>
      </c>
      <c r="C68" s="34">
        <v>0.333333333333333</v>
      </c>
      <c r="D68" s="33">
        <v>0.666666666666667</v>
      </c>
      <c r="E68" s="17">
        <v>8</v>
      </c>
      <c r="F68" s="16" t="s">
        <v>290</v>
      </c>
      <c r="G68" s="21">
        <v>0.5</v>
      </c>
      <c r="H68" s="32" t="s">
        <v>288</v>
      </c>
      <c r="I68" s="37">
        <v>70.8</v>
      </c>
    </row>
    <row r="69" ht="14.1" customHeight="1" spans="1:9">
      <c r="A69" s="19"/>
      <c r="B69" s="17">
        <v>2</v>
      </c>
      <c r="C69" s="34">
        <v>0.333333333333333</v>
      </c>
      <c r="D69" s="33">
        <v>0.666666666666667</v>
      </c>
      <c r="E69" s="17">
        <v>8</v>
      </c>
      <c r="F69" s="18"/>
      <c r="G69" s="21">
        <v>0.5</v>
      </c>
      <c r="H69" s="32"/>
      <c r="I69" s="37">
        <v>70.8</v>
      </c>
    </row>
    <row r="70" ht="14.1" customHeight="1" spans="1:9">
      <c r="A70" s="19"/>
      <c r="B70" s="17">
        <v>3</v>
      </c>
      <c r="C70" s="33" t="s">
        <v>289</v>
      </c>
      <c r="D70" s="33"/>
      <c r="E70" s="17">
        <v>0</v>
      </c>
      <c r="F70" s="18"/>
      <c r="G70" s="21">
        <v>0</v>
      </c>
      <c r="H70" s="32"/>
      <c r="I70" s="37">
        <v>0</v>
      </c>
    </row>
    <row r="71" ht="14.1" customHeight="1" spans="1:9">
      <c r="A71" s="19"/>
      <c r="B71" s="17">
        <v>4</v>
      </c>
      <c r="C71" s="33" t="s">
        <v>289</v>
      </c>
      <c r="D71" s="33"/>
      <c r="E71" s="17">
        <v>0</v>
      </c>
      <c r="F71" s="18"/>
      <c r="G71" s="21">
        <v>0</v>
      </c>
      <c r="H71" s="32"/>
      <c r="I71" s="37">
        <v>0</v>
      </c>
    </row>
    <row r="72" ht="14.1" customHeight="1" spans="1:9">
      <c r="A72" s="19"/>
      <c r="B72" s="17">
        <v>5</v>
      </c>
      <c r="C72" s="34">
        <v>0.333333333333333</v>
      </c>
      <c r="D72" s="33">
        <v>0.666666666666667</v>
      </c>
      <c r="E72" s="17">
        <v>8</v>
      </c>
      <c r="F72" s="18"/>
      <c r="G72" s="21">
        <v>0.5</v>
      </c>
      <c r="H72" s="32"/>
      <c r="I72" s="37">
        <v>70.8</v>
      </c>
    </row>
    <row r="73" ht="14.1" customHeight="1" spans="1:9">
      <c r="A73" s="19"/>
      <c r="B73" s="17">
        <v>6</v>
      </c>
      <c r="C73" s="34">
        <v>0.333333333333333</v>
      </c>
      <c r="D73" s="33">
        <v>0.666666666666667</v>
      </c>
      <c r="E73" s="17">
        <v>8</v>
      </c>
      <c r="F73" s="18"/>
      <c r="G73" s="21">
        <v>0.5</v>
      </c>
      <c r="H73" s="32"/>
      <c r="I73" s="37">
        <v>70.8</v>
      </c>
    </row>
    <row r="74" ht="14.1" customHeight="1" spans="1:9">
      <c r="A74" s="19"/>
      <c r="B74" s="17">
        <v>7</v>
      </c>
      <c r="C74" s="34">
        <v>0.333333333333333</v>
      </c>
      <c r="D74" s="33">
        <v>0.666666666666667</v>
      </c>
      <c r="E74" s="17">
        <v>8</v>
      </c>
      <c r="F74" s="18"/>
      <c r="G74" s="21">
        <v>0.5</v>
      </c>
      <c r="H74" s="32"/>
      <c r="I74" s="37">
        <v>70.8</v>
      </c>
    </row>
    <row r="75" ht="14.1" customHeight="1" spans="1:9">
      <c r="A75" s="19"/>
      <c r="B75" s="17">
        <v>8</v>
      </c>
      <c r="C75" s="34">
        <v>0.333333333333333</v>
      </c>
      <c r="D75" s="33">
        <v>0.666666666666667</v>
      </c>
      <c r="E75" s="17">
        <v>8</v>
      </c>
      <c r="F75" s="18"/>
      <c r="G75" s="21">
        <v>0.5</v>
      </c>
      <c r="H75" s="32"/>
      <c r="I75" s="37">
        <v>70.8</v>
      </c>
    </row>
    <row r="76" ht="14.1" customHeight="1" spans="1:9">
      <c r="A76" s="19"/>
      <c r="B76" s="17">
        <v>9</v>
      </c>
      <c r="C76" s="34">
        <v>0.333333333333333</v>
      </c>
      <c r="D76" s="33">
        <v>0.666666666666667</v>
      </c>
      <c r="E76" s="17">
        <v>8</v>
      </c>
      <c r="F76" s="18"/>
      <c r="G76" s="21">
        <v>0.5</v>
      </c>
      <c r="H76" s="32"/>
      <c r="I76" s="37">
        <v>70.8</v>
      </c>
    </row>
    <row r="77" ht="14.1" customHeight="1" spans="1:9">
      <c r="A77" s="19"/>
      <c r="B77" s="17">
        <v>10</v>
      </c>
      <c r="C77" s="34">
        <v>0.333333333333333</v>
      </c>
      <c r="D77" s="33">
        <v>0.666666666666667</v>
      </c>
      <c r="E77" s="17">
        <v>8</v>
      </c>
      <c r="F77" s="18"/>
      <c r="G77" s="21">
        <v>0.5</v>
      </c>
      <c r="H77" s="32"/>
      <c r="I77" s="37">
        <v>70.8</v>
      </c>
    </row>
    <row r="78" ht="14.1" customHeight="1" spans="1:9">
      <c r="A78" s="19"/>
      <c r="B78" s="17">
        <v>11</v>
      </c>
      <c r="C78" s="33" t="s">
        <v>289</v>
      </c>
      <c r="D78" s="33"/>
      <c r="E78" s="17">
        <v>0</v>
      </c>
      <c r="F78" s="18"/>
      <c r="G78" s="21">
        <v>0</v>
      </c>
      <c r="H78" s="32"/>
      <c r="I78" s="37">
        <v>0</v>
      </c>
    </row>
    <row r="79" ht="14.1" customHeight="1" spans="1:9">
      <c r="A79" s="19"/>
      <c r="B79" s="17">
        <v>12</v>
      </c>
      <c r="C79" s="34">
        <v>0.333333333333333</v>
      </c>
      <c r="D79" s="33">
        <v>0.666666666666667</v>
      </c>
      <c r="E79" s="17">
        <v>8</v>
      </c>
      <c r="F79" s="18"/>
      <c r="G79" s="21">
        <v>0.5</v>
      </c>
      <c r="H79" s="32"/>
      <c r="I79" s="37">
        <v>70.8</v>
      </c>
    </row>
    <row r="80" ht="14.1" customHeight="1" spans="1:9">
      <c r="A80" s="19"/>
      <c r="B80" s="17">
        <v>13</v>
      </c>
      <c r="C80" s="34">
        <v>0.333333333333333</v>
      </c>
      <c r="D80" s="33">
        <v>0.666666666666667</v>
      </c>
      <c r="E80" s="17">
        <v>8</v>
      </c>
      <c r="F80" s="18"/>
      <c r="G80" s="21">
        <v>0.5</v>
      </c>
      <c r="H80" s="32"/>
      <c r="I80" s="37">
        <v>70.8</v>
      </c>
    </row>
    <row r="81" ht="14.1" customHeight="1" spans="1:9">
      <c r="A81" s="19"/>
      <c r="B81" s="17">
        <v>14</v>
      </c>
      <c r="C81" s="34">
        <v>0.333333333333333</v>
      </c>
      <c r="D81" s="33">
        <v>0.666666666666667</v>
      </c>
      <c r="E81" s="17">
        <v>8</v>
      </c>
      <c r="F81" s="18"/>
      <c r="G81" s="21">
        <v>0.5</v>
      </c>
      <c r="H81" s="32"/>
      <c r="I81" s="37">
        <v>70.8</v>
      </c>
    </row>
    <row r="82" ht="14.1" customHeight="1" spans="1:9">
      <c r="A82" s="19"/>
      <c r="B82" s="17">
        <v>15</v>
      </c>
      <c r="C82" s="34">
        <v>0.333333333333333</v>
      </c>
      <c r="D82" s="33">
        <v>0.666666666666667</v>
      </c>
      <c r="E82" s="17">
        <v>8</v>
      </c>
      <c r="F82" s="18"/>
      <c r="G82" s="21">
        <v>0.5</v>
      </c>
      <c r="H82" s="32"/>
      <c r="I82" s="37">
        <v>70.8</v>
      </c>
    </row>
    <row r="83" ht="14.1" customHeight="1" spans="1:9">
      <c r="A83" s="19"/>
      <c r="B83" s="17">
        <v>16</v>
      </c>
      <c r="C83" s="34">
        <v>0.333333333333333</v>
      </c>
      <c r="D83" s="33">
        <v>0.666666666666667</v>
      </c>
      <c r="E83" s="17">
        <v>8</v>
      </c>
      <c r="F83" s="18"/>
      <c r="G83" s="21">
        <v>0.5</v>
      </c>
      <c r="H83" s="32"/>
      <c r="I83" s="37">
        <v>70.8</v>
      </c>
    </row>
    <row r="84" ht="14.1" customHeight="1" spans="1:9">
      <c r="A84" s="19"/>
      <c r="B84" s="17">
        <v>17</v>
      </c>
      <c r="C84" s="34">
        <v>0.333333333333333</v>
      </c>
      <c r="D84" s="33">
        <v>0.666666666666667</v>
      </c>
      <c r="E84" s="17">
        <v>8</v>
      </c>
      <c r="F84" s="18"/>
      <c r="G84" s="21">
        <v>0</v>
      </c>
      <c r="H84" s="32"/>
      <c r="I84" s="37">
        <v>0</v>
      </c>
    </row>
    <row r="85" ht="14.1" customHeight="1" spans="1:9">
      <c r="A85" s="19"/>
      <c r="B85" s="17">
        <v>18</v>
      </c>
      <c r="C85" s="33" t="s">
        <v>289</v>
      </c>
      <c r="D85" s="33"/>
      <c r="E85" s="17">
        <v>0</v>
      </c>
      <c r="F85" s="18"/>
      <c r="G85" s="21">
        <v>0.5</v>
      </c>
      <c r="H85" s="32"/>
      <c r="I85" s="37">
        <v>70.8</v>
      </c>
    </row>
    <row r="86" ht="14.1" customHeight="1" spans="1:9">
      <c r="A86" s="19"/>
      <c r="B86" s="17">
        <v>19</v>
      </c>
      <c r="C86" s="34">
        <v>0.333333333333333</v>
      </c>
      <c r="D86" s="33">
        <v>0.666666666666667</v>
      </c>
      <c r="E86" s="17">
        <v>8</v>
      </c>
      <c r="F86" s="18"/>
      <c r="G86" s="21">
        <v>0.5</v>
      </c>
      <c r="H86" s="32"/>
      <c r="I86" s="37">
        <v>70.8</v>
      </c>
    </row>
    <row r="87" ht="14.1" customHeight="1" spans="1:9">
      <c r="A87" s="19"/>
      <c r="B87" s="17">
        <v>20</v>
      </c>
      <c r="C87" s="34">
        <v>0.333333333333333</v>
      </c>
      <c r="D87" s="33">
        <v>0.666666666666667</v>
      </c>
      <c r="E87" s="17">
        <v>8</v>
      </c>
      <c r="F87" s="18"/>
      <c r="G87" s="21">
        <v>0.5</v>
      </c>
      <c r="H87" s="32"/>
      <c r="I87" s="37">
        <v>70.8</v>
      </c>
    </row>
    <row r="88" ht="14.1" customHeight="1" spans="1:9">
      <c r="A88" s="19"/>
      <c r="B88" s="17">
        <v>21</v>
      </c>
      <c r="C88" s="34">
        <v>0.333333333333333</v>
      </c>
      <c r="D88" s="33">
        <v>0.666666666666667</v>
      </c>
      <c r="E88" s="17">
        <v>8</v>
      </c>
      <c r="F88" s="18"/>
      <c r="G88" s="21">
        <v>0.5</v>
      </c>
      <c r="H88" s="32"/>
      <c r="I88" s="37">
        <v>70.8</v>
      </c>
    </row>
    <row r="89" ht="14.1" customHeight="1" spans="1:9">
      <c r="A89" s="19"/>
      <c r="B89" s="17">
        <v>22</v>
      </c>
      <c r="C89" s="34">
        <v>0.333333333333333</v>
      </c>
      <c r="D89" s="33">
        <v>0.666666666666667</v>
      </c>
      <c r="E89" s="17">
        <v>8</v>
      </c>
      <c r="F89" s="18"/>
      <c r="G89" s="21">
        <v>0.5</v>
      </c>
      <c r="H89" s="32"/>
      <c r="I89" s="37">
        <v>70.8</v>
      </c>
    </row>
    <row r="90" ht="14.1" customHeight="1" spans="1:9">
      <c r="A90" s="19"/>
      <c r="B90" s="17">
        <v>23</v>
      </c>
      <c r="C90" s="34">
        <v>0.333333333333333</v>
      </c>
      <c r="D90" s="33">
        <v>0.666666666666667</v>
      </c>
      <c r="E90" s="17">
        <v>8</v>
      </c>
      <c r="F90" s="18"/>
      <c r="G90" s="21">
        <v>0.5</v>
      </c>
      <c r="H90" s="32"/>
      <c r="I90" s="37">
        <v>70.8</v>
      </c>
    </row>
    <row r="91" ht="14.1" customHeight="1" spans="1:9">
      <c r="A91" s="19"/>
      <c r="B91" s="17">
        <v>24</v>
      </c>
      <c r="C91" s="34">
        <v>0.333333333333333</v>
      </c>
      <c r="D91" s="33">
        <v>0.666666666666667</v>
      </c>
      <c r="E91" s="17">
        <v>8</v>
      </c>
      <c r="F91" s="18"/>
      <c r="G91" s="21">
        <v>0</v>
      </c>
      <c r="H91" s="32"/>
      <c r="I91" s="37">
        <v>0</v>
      </c>
    </row>
    <row r="92" ht="14.1" customHeight="1" spans="1:9">
      <c r="A92" s="19"/>
      <c r="B92" s="17">
        <v>25</v>
      </c>
      <c r="C92" s="33" t="s">
        <v>289</v>
      </c>
      <c r="D92" s="33"/>
      <c r="E92" s="17">
        <v>0</v>
      </c>
      <c r="F92" s="18"/>
      <c r="G92" s="21">
        <v>0.5</v>
      </c>
      <c r="H92" s="32"/>
      <c r="I92" s="37">
        <v>70.8</v>
      </c>
    </row>
    <row r="93" ht="14.1" customHeight="1" spans="1:9">
      <c r="A93" s="19"/>
      <c r="B93" s="17">
        <v>26</v>
      </c>
      <c r="C93" s="34">
        <v>0.333333333333333</v>
      </c>
      <c r="D93" s="33">
        <v>0.666666666666667</v>
      </c>
      <c r="E93" s="17">
        <v>8</v>
      </c>
      <c r="F93" s="18"/>
      <c r="G93" s="21">
        <v>0.5</v>
      </c>
      <c r="H93" s="32"/>
      <c r="I93" s="37">
        <v>70.8</v>
      </c>
    </row>
    <row r="94" ht="14.1" customHeight="1" spans="1:9">
      <c r="A94" s="19"/>
      <c r="B94" s="17">
        <v>27</v>
      </c>
      <c r="C94" s="34">
        <v>0.333333333333333</v>
      </c>
      <c r="D94" s="33">
        <v>0.666666666666667</v>
      </c>
      <c r="E94" s="17">
        <v>8</v>
      </c>
      <c r="F94" s="18"/>
      <c r="G94" s="21">
        <v>0.5</v>
      </c>
      <c r="H94" s="32"/>
      <c r="I94" s="37">
        <v>70.8</v>
      </c>
    </row>
    <row r="95" ht="14.1" customHeight="1" spans="1:9">
      <c r="A95" s="19"/>
      <c r="B95" s="17">
        <v>28</v>
      </c>
      <c r="C95" s="34">
        <v>0.333333333333333</v>
      </c>
      <c r="D95" s="33">
        <v>0.666666666666667</v>
      </c>
      <c r="E95" s="17">
        <v>8</v>
      </c>
      <c r="F95" s="18"/>
      <c r="G95" s="21">
        <v>0.5</v>
      </c>
      <c r="H95" s="32"/>
      <c r="I95" s="37">
        <v>70.8</v>
      </c>
    </row>
    <row r="96" ht="14.1" customHeight="1" spans="1:9">
      <c r="A96" s="19"/>
      <c r="B96" s="17">
        <v>29</v>
      </c>
      <c r="C96" s="34">
        <v>0.333333333333333</v>
      </c>
      <c r="D96" s="33">
        <v>0.666666666666667</v>
      </c>
      <c r="E96" s="17">
        <v>8</v>
      </c>
      <c r="F96" s="18"/>
      <c r="G96" s="21">
        <v>0.5</v>
      </c>
      <c r="H96" s="32"/>
      <c r="I96" s="37">
        <v>70.8</v>
      </c>
    </row>
    <row r="97" ht="14.1" customHeight="1" spans="1:9">
      <c r="A97" s="19"/>
      <c r="B97" s="17">
        <v>30</v>
      </c>
      <c r="C97" s="34">
        <v>0.333333333333333</v>
      </c>
      <c r="D97" s="33">
        <v>0.666666666666667</v>
      </c>
      <c r="E97" s="17">
        <v>8</v>
      </c>
      <c r="F97" s="18"/>
      <c r="G97" s="21">
        <v>0.5</v>
      </c>
      <c r="H97" s="32"/>
      <c r="I97" s="37">
        <v>70.8</v>
      </c>
    </row>
    <row r="98" ht="14.1" customHeight="1" spans="1:9">
      <c r="A98" s="19"/>
      <c r="B98" s="17">
        <v>31</v>
      </c>
      <c r="C98" s="33" t="s">
        <v>289</v>
      </c>
      <c r="D98" s="33"/>
      <c r="E98" s="17">
        <v>0</v>
      </c>
      <c r="F98" s="18"/>
      <c r="G98" s="21">
        <v>0</v>
      </c>
      <c r="H98" s="32"/>
      <c r="I98" s="37">
        <v>0</v>
      </c>
    </row>
    <row r="99" ht="14.1" customHeight="1" spans="1:9">
      <c r="A99" s="19" t="s">
        <v>221</v>
      </c>
      <c r="B99" s="17">
        <v>1</v>
      </c>
      <c r="C99" s="17" t="s">
        <v>291</v>
      </c>
      <c r="D99" s="17"/>
      <c r="E99" s="17"/>
      <c r="F99" s="16" t="s">
        <v>292</v>
      </c>
      <c r="G99" s="21">
        <v>0</v>
      </c>
      <c r="H99" s="32" t="s">
        <v>288</v>
      </c>
      <c r="I99" s="37">
        <v>0</v>
      </c>
    </row>
    <row r="100" ht="14.1" customHeight="1" spans="1:9">
      <c r="A100" s="19"/>
      <c r="B100" s="17">
        <v>2</v>
      </c>
      <c r="C100" s="17" t="s">
        <v>291</v>
      </c>
      <c r="D100" s="17"/>
      <c r="E100" s="17"/>
      <c r="F100" s="18"/>
      <c r="G100" s="21">
        <v>0</v>
      </c>
      <c r="H100" s="32"/>
      <c r="I100" s="37">
        <v>0</v>
      </c>
    </row>
    <row r="101" ht="14.1" customHeight="1" spans="1:9">
      <c r="A101" s="19"/>
      <c r="B101" s="17">
        <v>3</v>
      </c>
      <c r="C101" s="17" t="s">
        <v>291</v>
      </c>
      <c r="D101" s="17"/>
      <c r="E101" s="17"/>
      <c r="F101" s="18"/>
      <c r="G101" s="21">
        <v>0</v>
      </c>
      <c r="H101" s="32"/>
      <c r="I101" s="37">
        <v>0</v>
      </c>
    </row>
    <row r="102" ht="14.1" customHeight="1" spans="1:9">
      <c r="A102" s="19"/>
      <c r="B102" s="17">
        <v>4</v>
      </c>
      <c r="C102" s="17" t="s">
        <v>291</v>
      </c>
      <c r="D102" s="17"/>
      <c r="E102" s="17"/>
      <c r="F102" s="18"/>
      <c r="G102" s="21">
        <v>0</v>
      </c>
      <c r="H102" s="32"/>
      <c r="I102" s="37">
        <v>0</v>
      </c>
    </row>
    <row r="103" ht="14.1" customHeight="1" spans="1:9">
      <c r="A103" s="19"/>
      <c r="B103" s="17">
        <v>5</v>
      </c>
      <c r="C103" s="17" t="s">
        <v>291</v>
      </c>
      <c r="D103" s="17"/>
      <c r="E103" s="17"/>
      <c r="F103" s="18"/>
      <c r="G103" s="21">
        <v>0</v>
      </c>
      <c r="H103" s="32"/>
      <c r="I103" s="37">
        <v>0</v>
      </c>
    </row>
    <row r="104" ht="14.1" customHeight="1" spans="1:9">
      <c r="A104" s="19"/>
      <c r="B104" s="17">
        <v>6</v>
      </c>
      <c r="C104" s="17" t="s">
        <v>291</v>
      </c>
      <c r="D104" s="17"/>
      <c r="E104" s="17"/>
      <c r="F104" s="18"/>
      <c r="G104" s="21">
        <v>0</v>
      </c>
      <c r="H104" s="32"/>
      <c r="I104" s="37">
        <v>0</v>
      </c>
    </row>
    <row r="105" ht="14.1" customHeight="1" spans="1:9">
      <c r="A105" s="19"/>
      <c r="B105" s="17">
        <v>7</v>
      </c>
      <c r="C105" s="17" t="s">
        <v>291</v>
      </c>
      <c r="D105" s="17"/>
      <c r="E105" s="17"/>
      <c r="F105" s="18"/>
      <c r="G105" s="21">
        <v>0</v>
      </c>
      <c r="H105" s="32"/>
      <c r="I105" s="37">
        <v>0</v>
      </c>
    </row>
    <row r="106" ht="14.1" customHeight="1" spans="1:9">
      <c r="A106" s="19"/>
      <c r="B106" s="17">
        <v>8</v>
      </c>
      <c r="C106" s="17" t="s">
        <v>291</v>
      </c>
      <c r="D106" s="17"/>
      <c r="E106" s="17"/>
      <c r="F106" s="18"/>
      <c r="G106" s="21">
        <v>0</v>
      </c>
      <c r="H106" s="32"/>
      <c r="I106" s="37">
        <v>0</v>
      </c>
    </row>
    <row r="107" ht="14.1" customHeight="1" spans="1:9">
      <c r="A107" s="19"/>
      <c r="B107" s="17">
        <v>9</v>
      </c>
      <c r="C107" s="17" t="s">
        <v>291</v>
      </c>
      <c r="D107" s="17"/>
      <c r="E107" s="17"/>
      <c r="F107" s="18"/>
      <c r="G107" s="21">
        <v>0</v>
      </c>
      <c r="H107" s="32"/>
      <c r="I107" s="37">
        <v>0</v>
      </c>
    </row>
    <row r="108" ht="14.1" customHeight="1" spans="1:9">
      <c r="A108" s="19"/>
      <c r="B108" s="17">
        <v>10</v>
      </c>
      <c r="C108" s="17" t="s">
        <v>291</v>
      </c>
      <c r="D108" s="17"/>
      <c r="E108" s="17"/>
      <c r="F108" s="18"/>
      <c r="G108" s="21">
        <v>0</v>
      </c>
      <c r="H108" s="32"/>
      <c r="I108" s="37">
        <v>0</v>
      </c>
    </row>
    <row r="109" ht="14.1" customHeight="1" spans="1:9">
      <c r="A109" s="19"/>
      <c r="B109" s="17">
        <v>11</v>
      </c>
      <c r="C109" s="17" t="s">
        <v>291</v>
      </c>
      <c r="D109" s="17"/>
      <c r="E109" s="17"/>
      <c r="F109" s="18"/>
      <c r="G109" s="21">
        <v>0</v>
      </c>
      <c r="H109" s="32"/>
      <c r="I109" s="37">
        <v>0</v>
      </c>
    </row>
    <row r="110" ht="14.1" customHeight="1" spans="1:9">
      <c r="A110" s="19"/>
      <c r="B110" s="17">
        <v>12</v>
      </c>
      <c r="C110" s="17" t="s">
        <v>291</v>
      </c>
      <c r="D110" s="17"/>
      <c r="E110" s="17"/>
      <c r="F110" s="18"/>
      <c r="G110" s="21">
        <v>0</v>
      </c>
      <c r="H110" s="32"/>
      <c r="I110" s="37">
        <v>0</v>
      </c>
    </row>
    <row r="111" ht="14.1" customHeight="1" spans="1:9">
      <c r="A111" s="19"/>
      <c r="B111" s="17">
        <v>13</v>
      </c>
      <c r="C111" s="17" t="s">
        <v>291</v>
      </c>
      <c r="D111" s="17"/>
      <c r="E111" s="17"/>
      <c r="F111" s="18"/>
      <c r="G111" s="21">
        <v>0</v>
      </c>
      <c r="H111" s="32"/>
      <c r="I111" s="37">
        <v>0</v>
      </c>
    </row>
    <row r="112" ht="14.1" customHeight="1" spans="1:9">
      <c r="A112" s="19"/>
      <c r="B112" s="17">
        <v>14</v>
      </c>
      <c r="C112" s="17" t="s">
        <v>291</v>
      </c>
      <c r="D112" s="17"/>
      <c r="E112" s="17"/>
      <c r="F112" s="18"/>
      <c r="G112" s="21">
        <v>0</v>
      </c>
      <c r="H112" s="32"/>
      <c r="I112" s="37">
        <v>0</v>
      </c>
    </row>
    <row r="113" ht="14.1" customHeight="1" spans="1:9">
      <c r="A113" s="19"/>
      <c r="B113" s="17">
        <v>15</v>
      </c>
      <c r="C113" s="17" t="s">
        <v>291</v>
      </c>
      <c r="D113" s="17"/>
      <c r="E113" s="17"/>
      <c r="F113" s="18"/>
      <c r="G113" s="21">
        <v>0</v>
      </c>
      <c r="H113" s="32"/>
      <c r="I113" s="37">
        <v>0</v>
      </c>
    </row>
    <row r="114" ht="14.1" customHeight="1" spans="1:9">
      <c r="A114" s="19"/>
      <c r="B114" s="17">
        <v>16</v>
      </c>
      <c r="C114" s="17" t="s">
        <v>291</v>
      </c>
      <c r="D114" s="17"/>
      <c r="E114" s="17"/>
      <c r="F114" s="18"/>
      <c r="G114" s="21">
        <v>0</v>
      </c>
      <c r="H114" s="32"/>
      <c r="I114" s="37">
        <v>0</v>
      </c>
    </row>
    <row r="115" ht="14.1" customHeight="1" spans="1:9">
      <c r="A115" s="19"/>
      <c r="B115" s="17">
        <v>17</v>
      </c>
      <c r="C115" s="17" t="s">
        <v>291</v>
      </c>
      <c r="D115" s="17"/>
      <c r="E115" s="17"/>
      <c r="F115" s="18"/>
      <c r="G115" s="21">
        <v>0</v>
      </c>
      <c r="H115" s="32"/>
      <c r="I115" s="37">
        <v>0</v>
      </c>
    </row>
    <row r="116" ht="14.1" customHeight="1" spans="1:9">
      <c r="A116" s="19"/>
      <c r="B116" s="17">
        <v>18</v>
      </c>
      <c r="C116" s="17" t="s">
        <v>291</v>
      </c>
      <c r="D116" s="17"/>
      <c r="E116" s="17"/>
      <c r="F116" s="18"/>
      <c r="G116" s="21">
        <v>0</v>
      </c>
      <c r="H116" s="32"/>
      <c r="I116" s="37">
        <v>0</v>
      </c>
    </row>
    <row r="117" ht="14.1" customHeight="1" spans="1:9">
      <c r="A117" s="19"/>
      <c r="B117" s="17">
        <v>19</v>
      </c>
      <c r="C117" s="17" t="s">
        <v>291</v>
      </c>
      <c r="D117" s="17"/>
      <c r="E117" s="17"/>
      <c r="F117" s="18"/>
      <c r="G117" s="21">
        <v>0</v>
      </c>
      <c r="H117" s="32"/>
      <c r="I117" s="37">
        <v>0</v>
      </c>
    </row>
    <row r="118" ht="14.1" customHeight="1" spans="1:9">
      <c r="A118" s="19"/>
      <c r="B118" s="17">
        <v>20</v>
      </c>
      <c r="C118" s="17" t="s">
        <v>291</v>
      </c>
      <c r="D118" s="17"/>
      <c r="E118" s="17"/>
      <c r="F118" s="18"/>
      <c r="G118" s="21">
        <v>0</v>
      </c>
      <c r="H118" s="32"/>
      <c r="I118" s="37">
        <v>0</v>
      </c>
    </row>
    <row r="119" ht="14.1" customHeight="1" spans="1:9">
      <c r="A119" s="19"/>
      <c r="B119" s="17">
        <v>21</v>
      </c>
      <c r="C119" s="17" t="s">
        <v>291</v>
      </c>
      <c r="D119" s="17"/>
      <c r="E119" s="17"/>
      <c r="F119" s="18"/>
      <c r="G119" s="21">
        <v>0</v>
      </c>
      <c r="H119" s="32"/>
      <c r="I119" s="37">
        <v>0</v>
      </c>
    </row>
    <row r="120" ht="14.1" customHeight="1" spans="1:9">
      <c r="A120" s="19"/>
      <c r="B120" s="17">
        <v>22</v>
      </c>
      <c r="C120" s="17" t="s">
        <v>291</v>
      </c>
      <c r="D120" s="17"/>
      <c r="E120" s="17"/>
      <c r="F120" s="18"/>
      <c r="G120" s="21">
        <v>0</v>
      </c>
      <c r="H120" s="32"/>
      <c r="I120" s="37">
        <v>0</v>
      </c>
    </row>
    <row r="121" ht="14.1" customHeight="1" spans="1:9">
      <c r="A121" s="19"/>
      <c r="B121" s="17">
        <v>23</v>
      </c>
      <c r="C121" s="17" t="s">
        <v>291</v>
      </c>
      <c r="D121" s="17"/>
      <c r="E121" s="17"/>
      <c r="F121" s="18"/>
      <c r="G121" s="21">
        <v>0</v>
      </c>
      <c r="H121" s="32"/>
      <c r="I121" s="37">
        <v>0</v>
      </c>
    </row>
    <row r="122" ht="14.1" customHeight="1" spans="1:9">
      <c r="A122" s="19"/>
      <c r="B122" s="17">
        <v>24</v>
      </c>
      <c r="C122" s="17" t="s">
        <v>291</v>
      </c>
      <c r="D122" s="17"/>
      <c r="E122" s="17"/>
      <c r="F122" s="18"/>
      <c r="G122" s="21">
        <v>0</v>
      </c>
      <c r="H122" s="32"/>
      <c r="I122" s="37">
        <v>0</v>
      </c>
    </row>
    <row r="123" ht="14.1" customHeight="1" spans="1:9">
      <c r="A123" s="19"/>
      <c r="B123" s="17">
        <v>25</v>
      </c>
      <c r="C123" s="17" t="s">
        <v>291</v>
      </c>
      <c r="D123" s="17"/>
      <c r="E123" s="17"/>
      <c r="F123" s="18"/>
      <c r="G123" s="21">
        <v>0</v>
      </c>
      <c r="H123" s="32"/>
      <c r="I123" s="37">
        <v>0</v>
      </c>
    </row>
    <row r="124" ht="14.1" customHeight="1" spans="1:9">
      <c r="A124" s="19"/>
      <c r="B124" s="17">
        <v>26</v>
      </c>
      <c r="C124" s="17" t="s">
        <v>291</v>
      </c>
      <c r="D124" s="17"/>
      <c r="E124" s="17"/>
      <c r="F124" s="18"/>
      <c r="G124" s="21">
        <v>0</v>
      </c>
      <c r="H124" s="32"/>
      <c r="I124" s="37">
        <v>0</v>
      </c>
    </row>
    <row r="125" ht="14.1" customHeight="1" spans="1:9">
      <c r="A125" s="19"/>
      <c r="B125" s="17">
        <v>27</v>
      </c>
      <c r="C125" s="17" t="s">
        <v>291</v>
      </c>
      <c r="D125" s="17"/>
      <c r="E125" s="17"/>
      <c r="F125" s="18"/>
      <c r="G125" s="21">
        <v>0</v>
      </c>
      <c r="H125" s="32"/>
      <c r="I125" s="37">
        <v>0</v>
      </c>
    </row>
    <row r="126" ht="14.1" customHeight="1" spans="1:9">
      <c r="A126" s="19"/>
      <c r="B126" s="17">
        <v>28</v>
      </c>
      <c r="C126" s="17" t="s">
        <v>291</v>
      </c>
      <c r="D126" s="17"/>
      <c r="E126" s="17"/>
      <c r="F126" s="18"/>
      <c r="G126" s="21">
        <v>0</v>
      </c>
      <c r="H126" s="32"/>
      <c r="I126" s="37">
        <v>0</v>
      </c>
    </row>
    <row r="127" ht="14.1" customHeight="1" spans="1:9">
      <c r="A127" s="19"/>
      <c r="B127" s="17">
        <v>29</v>
      </c>
      <c r="C127" s="17" t="s">
        <v>291</v>
      </c>
      <c r="D127" s="17"/>
      <c r="E127" s="17"/>
      <c r="F127" s="18"/>
      <c r="G127" s="21">
        <v>0</v>
      </c>
      <c r="H127" s="32"/>
      <c r="I127" s="37">
        <v>0</v>
      </c>
    </row>
    <row r="128" ht="14.1" customHeight="1" spans="1:9">
      <c r="A128" s="19"/>
      <c r="B128" s="17">
        <v>30</v>
      </c>
      <c r="C128" s="17" t="s">
        <v>291</v>
      </c>
      <c r="D128" s="17"/>
      <c r="E128" s="17"/>
      <c r="F128" s="18"/>
      <c r="G128" s="21">
        <v>0</v>
      </c>
      <c r="H128" s="32"/>
      <c r="I128" s="37">
        <v>0</v>
      </c>
    </row>
    <row r="129" ht="14.1" customHeight="1" spans="1:9">
      <c r="A129" s="19"/>
      <c r="B129" s="17">
        <v>31</v>
      </c>
      <c r="C129" s="17" t="s">
        <v>291</v>
      </c>
      <c r="D129" s="17"/>
      <c r="E129" s="17"/>
      <c r="F129" s="18"/>
      <c r="G129" s="21"/>
      <c r="H129" s="32"/>
      <c r="I129" s="37"/>
    </row>
    <row r="130" ht="14.25" spans="9:9">
      <c r="I130" s="38" t="s">
        <v>293</v>
      </c>
    </row>
    <row r="131" spans="2:3">
      <c r="B131" s="28" t="s">
        <v>270</v>
      </c>
      <c r="C131" s="28" t="s">
        <v>271</v>
      </c>
    </row>
    <row r="132" spans="2:3">
      <c r="B132" s="28" t="s">
        <v>272</v>
      </c>
      <c r="C132" s="28" t="s">
        <v>273</v>
      </c>
    </row>
  </sheetData>
  <autoFilter ref="A5:K129">
    <extLst/>
  </autoFilter>
  <mergeCells count="21">
    <mergeCell ref="A1:I1"/>
    <mergeCell ref="A2:I2"/>
    <mergeCell ref="A3:I3"/>
    <mergeCell ref="C4:D4"/>
    <mergeCell ref="H4:I4"/>
    <mergeCell ref="A4:A5"/>
    <mergeCell ref="A6:A36"/>
    <mergeCell ref="A37:A67"/>
    <mergeCell ref="A68:A98"/>
    <mergeCell ref="A99:A129"/>
    <mergeCell ref="B4:B5"/>
    <mergeCell ref="E4:E5"/>
    <mergeCell ref="F6:F36"/>
    <mergeCell ref="F37:F67"/>
    <mergeCell ref="F68:F98"/>
    <mergeCell ref="F99:F129"/>
    <mergeCell ref="G4:G5"/>
    <mergeCell ref="H6:H36"/>
    <mergeCell ref="H37:H67"/>
    <mergeCell ref="H68:H98"/>
    <mergeCell ref="H99:H129"/>
  </mergeCells>
  <printOptions horizontalCentered="1"/>
  <pageMargins left="0.709027777777778" right="0.709027777777778" top="0.159027777777778" bottom="0.159027777777778" header="0.309027777777778" footer="0.309027777777778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2"/>
  <sheetViews>
    <sheetView workbookViewId="0">
      <pane ySplit="5" topLeftCell="A6" activePane="bottomLeft" state="frozen"/>
      <selection/>
      <selection pane="bottomLeft" activeCell="D47" sqref="D47"/>
    </sheetView>
  </sheetViews>
  <sheetFormatPr defaultColWidth="9" defaultRowHeight="13.5"/>
  <cols>
    <col min="1" max="2" width="9" style="8"/>
    <col min="3" max="4" width="13.875" style="8" customWidth="1"/>
    <col min="5" max="5" width="17" style="8" customWidth="1"/>
    <col min="6" max="8" width="17" style="9" customWidth="1"/>
    <col min="9" max="9" width="16.625" style="8" customWidth="1"/>
    <col min="10" max="10" width="13.5" style="8" customWidth="1"/>
    <col min="11" max="16384" width="9" style="8"/>
  </cols>
  <sheetData>
    <row r="1" ht="27" customHeight="1" spans="1:10">
      <c r="A1" s="10" t="s">
        <v>0</v>
      </c>
      <c r="B1" s="11"/>
      <c r="C1" s="11"/>
      <c r="D1" s="11"/>
      <c r="E1" s="11"/>
      <c r="F1" s="11"/>
      <c r="G1" s="11"/>
      <c r="H1" s="11"/>
      <c r="I1" s="22"/>
      <c r="J1" s="23"/>
    </row>
    <row r="2" ht="22.5" customHeight="1" spans="1:10">
      <c r="A2" s="12" t="s">
        <v>274</v>
      </c>
      <c r="B2" s="13"/>
      <c r="C2" s="13"/>
      <c r="D2" s="13"/>
      <c r="E2" s="13"/>
      <c r="F2" s="13"/>
      <c r="G2" s="13"/>
      <c r="H2" s="13"/>
      <c r="I2" s="24"/>
      <c r="J2" s="25"/>
    </row>
    <row r="3" ht="17.25" customHeight="1" spans="1:10">
      <c r="A3" s="14">
        <v>44013</v>
      </c>
      <c r="B3" s="15"/>
      <c r="C3" s="15"/>
      <c r="D3" s="15"/>
      <c r="E3" s="15"/>
      <c r="F3" s="15"/>
      <c r="G3" s="15"/>
      <c r="H3" s="15"/>
      <c r="I3" s="26"/>
      <c r="J3" s="25"/>
    </row>
    <row r="4" s="8" customFormat="1" spans="1:9">
      <c r="A4" s="16" t="s">
        <v>2</v>
      </c>
      <c r="B4" s="17" t="s">
        <v>275</v>
      </c>
      <c r="C4" s="17" t="s">
        <v>276</v>
      </c>
      <c r="D4" s="17"/>
      <c r="E4" s="17" t="s">
        <v>277</v>
      </c>
      <c r="F4" s="18" t="s">
        <v>278</v>
      </c>
      <c r="G4" s="18" t="s">
        <v>279</v>
      </c>
      <c r="H4" s="18" t="s">
        <v>280</v>
      </c>
      <c r="I4" s="17"/>
    </row>
    <row r="5" s="8" customFormat="1" ht="18.75" spans="1:11">
      <c r="A5" s="16"/>
      <c r="B5" s="17"/>
      <c r="C5" s="17" t="s">
        <v>281</v>
      </c>
      <c r="D5" s="17" t="s">
        <v>282</v>
      </c>
      <c r="E5" s="17"/>
      <c r="F5" s="18" t="s">
        <v>283</v>
      </c>
      <c r="G5" s="18"/>
      <c r="H5" s="18" t="s">
        <v>284</v>
      </c>
      <c r="I5" s="17" t="s">
        <v>285</v>
      </c>
      <c r="K5" s="27"/>
    </row>
    <row r="6" ht="14.25" spans="1:9">
      <c r="A6" s="19" t="s">
        <v>286</v>
      </c>
      <c r="B6" s="17">
        <v>1</v>
      </c>
      <c r="C6" s="20" t="s">
        <v>294</v>
      </c>
      <c r="D6" s="17"/>
      <c r="E6" s="17"/>
      <c r="F6" s="16" t="s">
        <v>287</v>
      </c>
      <c r="G6" s="21">
        <v>0</v>
      </c>
      <c r="H6" s="21" t="s">
        <v>288</v>
      </c>
      <c r="I6" s="17">
        <f t="shared" ref="I6:I30" si="0">283.33*G6</f>
        <v>0</v>
      </c>
    </row>
    <row r="7" ht="14.25" spans="1:9">
      <c r="A7" s="19"/>
      <c r="B7" s="17">
        <v>2</v>
      </c>
      <c r="C7" s="20" t="s">
        <v>294</v>
      </c>
      <c r="D7" s="17"/>
      <c r="E7" s="17"/>
      <c r="F7" s="18"/>
      <c r="G7" s="21">
        <v>0</v>
      </c>
      <c r="H7" s="21"/>
      <c r="I7" s="17">
        <f t="shared" si="0"/>
        <v>0</v>
      </c>
    </row>
    <row r="8" ht="14.25" spans="1:9">
      <c r="A8" s="19"/>
      <c r="B8" s="17">
        <v>3</v>
      </c>
      <c r="C8" s="20" t="s">
        <v>294</v>
      </c>
      <c r="D8" s="17"/>
      <c r="E8" s="17"/>
      <c r="F8" s="18"/>
      <c r="G8" s="21">
        <v>0</v>
      </c>
      <c r="H8" s="21"/>
      <c r="I8" s="17">
        <f t="shared" si="0"/>
        <v>0</v>
      </c>
    </row>
    <row r="9" ht="14.25" spans="1:9">
      <c r="A9" s="19"/>
      <c r="B9" s="17">
        <v>4</v>
      </c>
      <c r="C9" s="20" t="s">
        <v>294</v>
      </c>
      <c r="D9" s="17"/>
      <c r="E9" s="17"/>
      <c r="F9" s="18"/>
      <c r="G9" s="21">
        <v>0</v>
      </c>
      <c r="H9" s="21"/>
      <c r="I9" s="17">
        <f t="shared" si="0"/>
        <v>0</v>
      </c>
    </row>
    <row r="10" ht="14.25" spans="1:9">
      <c r="A10" s="19"/>
      <c r="B10" s="17">
        <v>5</v>
      </c>
      <c r="C10" s="20" t="s">
        <v>294</v>
      </c>
      <c r="D10" s="17"/>
      <c r="E10" s="17"/>
      <c r="F10" s="18"/>
      <c r="G10" s="21">
        <v>0</v>
      </c>
      <c r="H10" s="21"/>
      <c r="I10" s="17">
        <f t="shared" si="0"/>
        <v>0</v>
      </c>
    </row>
    <row r="11" ht="14.25" spans="1:9">
      <c r="A11" s="19"/>
      <c r="B11" s="17">
        <v>6</v>
      </c>
      <c r="C11" s="20" t="s">
        <v>294</v>
      </c>
      <c r="D11" s="17"/>
      <c r="E11" s="17"/>
      <c r="F11" s="18"/>
      <c r="G11" s="21">
        <v>0</v>
      </c>
      <c r="H11" s="21"/>
      <c r="I11" s="17">
        <f t="shared" si="0"/>
        <v>0</v>
      </c>
    </row>
    <row r="12" ht="14.25" spans="1:9">
      <c r="A12" s="19"/>
      <c r="B12" s="17">
        <v>7</v>
      </c>
      <c r="C12" s="20" t="s">
        <v>294</v>
      </c>
      <c r="D12" s="17"/>
      <c r="E12" s="17"/>
      <c r="F12" s="18"/>
      <c r="G12" s="21">
        <v>0</v>
      </c>
      <c r="H12" s="21"/>
      <c r="I12" s="17">
        <f t="shared" si="0"/>
        <v>0</v>
      </c>
    </row>
    <row r="13" ht="14.25" spans="1:9">
      <c r="A13" s="19"/>
      <c r="B13" s="17">
        <v>8</v>
      </c>
      <c r="C13" s="20" t="s">
        <v>294</v>
      </c>
      <c r="D13" s="17"/>
      <c r="E13" s="17"/>
      <c r="F13" s="18"/>
      <c r="G13" s="21">
        <v>0</v>
      </c>
      <c r="H13" s="21"/>
      <c r="I13" s="17">
        <f t="shared" si="0"/>
        <v>0</v>
      </c>
    </row>
    <row r="14" ht="14.25" spans="1:9">
      <c r="A14" s="19"/>
      <c r="B14" s="17">
        <v>9</v>
      </c>
      <c r="C14" s="20" t="s">
        <v>294</v>
      </c>
      <c r="D14" s="17"/>
      <c r="E14" s="17"/>
      <c r="F14" s="18"/>
      <c r="G14" s="21">
        <v>0</v>
      </c>
      <c r="H14" s="21"/>
      <c r="I14" s="17">
        <f t="shared" si="0"/>
        <v>0</v>
      </c>
    </row>
    <row r="15" ht="14.25" spans="1:9">
      <c r="A15" s="19"/>
      <c r="B15" s="17">
        <v>10</v>
      </c>
      <c r="C15" s="20" t="s">
        <v>294</v>
      </c>
      <c r="D15" s="17"/>
      <c r="E15" s="17"/>
      <c r="F15" s="18"/>
      <c r="G15" s="21">
        <v>0</v>
      </c>
      <c r="H15" s="21"/>
      <c r="I15" s="17">
        <f t="shared" si="0"/>
        <v>0</v>
      </c>
    </row>
    <row r="16" ht="14.25" spans="1:9">
      <c r="A16" s="19"/>
      <c r="B16" s="17">
        <v>11</v>
      </c>
      <c r="C16" s="20" t="s">
        <v>294</v>
      </c>
      <c r="D16" s="17"/>
      <c r="E16" s="17"/>
      <c r="F16" s="18"/>
      <c r="G16" s="21">
        <v>0</v>
      </c>
      <c r="H16" s="21"/>
      <c r="I16" s="17">
        <f t="shared" si="0"/>
        <v>0</v>
      </c>
    </row>
    <row r="17" ht="14.25" spans="1:9">
      <c r="A17" s="19"/>
      <c r="B17" s="17">
        <v>12</v>
      </c>
      <c r="C17" s="20" t="s">
        <v>294</v>
      </c>
      <c r="D17" s="17"/>
      <c r="E17" s="17"/>
      <c r="F17" s="18"/>
      <c r="G17" s="21">
        <v>0</v>
      </c>
      <c r="H17" s="21"/>
      <c r="I17" s="17">
        <f t="shared" si="0"/>
        <v>0</v>
      </c>
    </row>
    <row r="18" ht="14.25" spans="1:9">
      <c r="A18" s="19"/>
      <c r="B18" s="17">
        <v>13</v>
      </c>
      <c r="C18" s="20" t="s">
        <v>294</v>
      </c>
      <c r="D18" s="17"/>
      <c r="E18" s="17"/>
      <c r="F18" s="18"/>
      <c r="G18" s="21">
        <v>0</v>
      </c>
      <c r="H18" s="21"/>
      <c r="I18" s="17">
        <f t="shared" si="0"/>
        <v>0</v>
      </c>
    </row>
    <row r="19" ht="14.25" spans="1:9">
      <c r="A19" s="19"/>
      <c r="B19" s="17">
        <v>14</v>
      </c>
      <c r="C19" s="20" t="s">
        <v>294</v>
      </c>
      <c r="D19" s="17"/>
      <c r="E19" s="17"/>
      <c r="F19" s="18"/>
      <c r="G19" s="21">
        <v>0</v>
      </c>
      <c r="H19" s="21"/>
      <c r="I19" s="17">
        <f t="shared" si="0"/>
        <v>0</v>
      </c>
    </row>
    <row r="20" ht="14.25" spans="1:9">
      <c r="A20" s="19"/>
      <c r="B20" s="17">
        <v>15</v>
      </c>
      <c r="C20" s="20" t="s">
        <v>294</v>
      </c>
      <c r="D20" s="17"/>
      <c r="E20" s="17"/>
      <c r="F20" s="18"/>
      <c r="G20" s="21">
        <v>0</v>
      </c>
      <c r="H20" s="21"/>
      <c r="I20" s="17">
        <f t="shared" si="0"/>
        <v>0</v>
      </c>
    </row>
    <row r="21" ht="14.25" spans="1:9">
      <c r="A21" s="19"/>
      <c r="B21" s="17">
        <v>16</v>
      </c>
      <c r="C21" s="20" t="s">
        <v>294</v>
      </c>
      <c r="D21" s="17"/>
      <c r="E21" s="17"/>
      <c r="F21" s="18"/>
      <c r="G21" s="21">
        <v>0</v>
      </c>
      <c r="H21" s="21"/>
      <c r="I21" s="17">
        <f t="shared" si="0"/>
        <v>0</v>
      </c>
    </row>
    <row r="22" ht="14.25" spans="1:9">
      <c r="A22" s="19"/>
      <c r="B22" s="17">
        <v>17</v>
      </c>
      <c r="C22" s="20" t="s">
        <v>294</v>
      </c>
      <c r="D22" s="17"/>
      <c r="E22" s="17"/>
      <c r="F22" s="18"/>
      <c r="G22" s="21">
        <v>0</v>
      </c>
      <c r="H22" s="21"/>
      <c r="I22" s="17">
        <f t="shared" si="0"/>
        <v>0</v>
      </c>
    </row>
    <row r="23" ht="14.25" spans="1:9">
      <c r="A23" s="19"/>
      <c r="B23" s="17">
        <v>18</v>
      </c>
      <c r="C23" s="20" t="s">
        <v>294</v>
      </c>
      <c r="D23" s="17"/>
      <c r="E23" s="17"/>
      <c r="F23" s="18"/>
      <c r="G23" s="21">
        <v>0</v>
      </c>
      <c r="H23" s="21"/>
      <c r="I23" s="17">
        <f t="shared" si="0"/>
        <v>0</v>
      </c>
    </row>
    <row r="24" ht="14.25" spans="1:9">
      <c r="A24" s="19"/>
      <c r="B24" s="17">
        <v>19</v>
      </c>
      <c r="C24" s="20" t="s">
        <v>294</v>
      </c>
      <c r="D24" s="17"/>
      <c r="E24" s="17"/>
      <c r="F24" s="18"/>
      <c r="G24" s="21">
        <v>0</v>
      </c>
      <c r="H24" s="21"/>
      <c r="I24" s="17">
        <f t="shared" si="0"/>
        <v>0</v>
      </c>
    </row>
    <row r="25" ht="14.25" spans="1:9">
      <c r="A25" s="19"/>
      <c r="B25" s="17">
        <v>20</v>
      </c>
      <c r="C25" s="20" t="s">
        <v>294</v>
      </c>
      <c r="D25" s="17"/>
      <c r="E25" s="17"/>
      <c r="F25" s="18"/>
      <c r="G25" s="21">
        <v>0</v>
      </c>
      <c r="H25" s="21"/>
      <c r="I25" s="17">
        <f t="shared" si="0"/>
        <v>0</v>
      </c>
    </row>
    <row r="26" ht="14.25" spans="1:9">
      <c r="A26" s="19"/>
      <c r="B26" s="17">
        <v>21</v>
      </c>
      <c r="C26" s="20" t="s">
        <v>294</v>
      </c>
      <c r="D26" s="17"/>
      <c r="E26" s="17"/>
      <c r="F26" s="18"/>
      <c r="G26" s="21">
        <v>0</v>
      </c>
      <c r="H26" s="21"/>
      <c r="I26" s="17">
        <f t="shared" si="0"/>
        <v>0</v>
      </c>
    </row>
    <row r="27" ht="14.25" spans="1:9">
      <c r="A27" s="19"/>
      <c r="B27" s="17">
        <v>22</v>
      </c>
      <c r="C27" s="20" t="s">
        <v>294</v>
      </c>
      <c r="D27" s="17"/>
      <c r="E27" s="17"/>
      <c r="F27" s="18"/>
      <c r="G27" s="21">
        <v>0</v>
      </c>
      <c r="H27" s="21"/>
      <c r="I27" s="17">
        <f t="shared" si="0"/>
        <v>0</v>
      </c>
    </row>
    <row r="28" ht="14.25" spans="1:9">
      <c r="A28" s="19"/>
      <c r="B28" s="17">
        <v>23</v>
      </c>
      <c r="C28" s="20" t="s">
        <v>294</v>
      </c>
      <c r="D28" s="17"/>
      <c r="E28" s="17"/>
      <c r="F28" s="18"/>
      <c r="G28" s="21">
        <v>0</v>
      </c>
      <c r="H28" s="21"/>
      <c r="I28" s="17">
        <f t="shared" si="0"/>
        <v>0</v>
      </c>
    </row>
    <row r="29" ht="14.25" spans="1:9">
      <c r="A29" s="19"/>
      <c r="B29" s="17">
        <v>24</v>
      </c>
      <c r="C29" s="20" t="s">
        <v>294</v>
      </c>
      <c r="D29" s="17"/>
      <c r="E29" s="17"/>
      <c r="F29" s="18"/>
      <c r="G29" s="21">
        <v>0</v>
      </c>
      <c r="H29" s="21"/>
      <c r="I29" s="17">
        <f t="shared" si="0"/>
        <v>0</v>
      </c>
    </row>
    <row r="30" ht="14.25" spans="1:9">
      <c r="A30" s="19"/>
      <c r="B30" s="17">
        <v>25</v>
      </c>
      <c r="C30" s="20" t="s">
        <v>294</v>
      </c>
      <c r="D30" s="17"/>
      <c r="E30" s="17"/>
      <c r="F30" s="18"/>
      <c r="G30" s="21">
        <v>0</v>
      </c>
      <c r="H30" s="21"/>
      <c r="I30" s="17">
        <f t="shared" si="0"/>
        <v>0</v>
      </c>
    </row>
    <row r="31" ht="14.25" spans="1:9">
      <c r="A31" s="19"/>
      <c r="B31" s="17">
        <v>26</v>
      </c>
      <c r="C31" s="20" t="s">
        <v>294</v>
      </c>
      <c r="D31" s="17"/>
      <c r="E31" s="17"/>
      <c r="F31" s="18"/>
      <c r="G31" s="21">
        <v>0</v>
      </c>
      <c r="H31" s="21"/>
      <c r="I31" s="17">
        <f t="shared" ref="I31:I36" si="1">283.33*G31</f>
        <v>0</v>
      </c>
    </row>
    <row r="32" ht="14.25" spans="1:9">
      <c r="A32" s="19"/>
      <c r="B32" s="17">
        <v>27</v>
      </c>
      <c r="C32" s="20" t="s">
        <v>294</v>
      </c>
      <c r="D32" s="17"/>
      <c r="E32" s="17"/>
      <c r="F32" s="18"/>
      <c r="G32" s="21">
        <v>0</v>
      </c>
      <c r="H32" s="21"/>
      <c r="I32" s="17">
        <f t="shared" si="1"/>
        <v>0</v>
      </c>
    </row>
    <row r="33" ht="14.25" spans="1:9">
      <c r="A33" s="19"/>
      <c r="B33" s="17">
        <v>28</v>
      </c>
      <c r="C33" s="20" t="s">
        <v>294</v>
      </c>
      <c r="D33" s="17"/>
      <c r="E33" s="17"/>
      <c r="F33" s="18"/>
      <c r="G33" s="21">
        <v>0</v>
      </c>
      <c r="H33" s="21"/>
      <c r="I33" s="17">
        <f t="shared" si="1"/>
        <v>0</v>
      </c>
    </row>
    <row r="34" ht="14.25" spans="1:9">
      <c r="A34" s="19"/>
      <c r="B34" s="17">
        <v>29</v>
      </c>
      <c r="C34" s="20" t="s">
        <v>294</v>
      </c>
      <c r="D34" s="17"/>
      <c r="E34" s="17"/>
      <c r="F34" s="18"/>
      <c r="G34" s="21">
        <v>0</v>
      </c>
      <c r="H34" s="21"/>
      <c r="I34" s="17">
        <f t="shared" si="1"/>
        <v>0</v>
      </c>
    </row>
    <row r="35" ht="14.25" spans="1:9">
      <c r="A35" s="19"/>
      <c r="B35" s="17">
        <v>30</v>
      </c>
      <c r="C35" s="20" t="s">
        <v>294</v>
      </c>
      <c r="D35" s="17"/>
      <c r="E35" s="17"/>
      <c r="F35" s="18"/>
      <c r="G35" s="21">
        <v>0</v>
      </c>
      <c r="H35" s="21"/>
      <c r="I35" s="17">
        <f t="shared" si="1"/>
        <v>0</v>
      </c>
    </row>
    <row r="36" ht="14.25" spans="1:9">
      <c r="A36" s="19"/>
      <c r="B36" s="17">
        <v>31</v>
      </c>
      <c r="C36" s="20" t="s">
        <v>294</v>
      </c>
      <c r="D36" s="17"/>
      <c r="E36" s="17"/>
      <c r="F36" s="18"/>
      <c r="G36" s="21">
        <v>0</v>
      </c>
      <c r="H36" s="21"/>
      <c r="I36" s="17">
        <f t="shared" si="1"/>
        <v>0</v>
      </c>
    </row>
    <row r="37" ht="14.25" spans="1:9">
      <c r="A37" s="19" t="s">
        <v>94</v>
      </c>
      <c r="B37" s="17">
        <v>1</v>
      </c>
      <c r="C37" s="20" t="s">
        <v>294</v>
      </c>
      <c r="D37" s="17"/>
      <c r="E37" s="17"/>
      <c r="F37" s="16" t="s">
        <v>290</v>
      </c>
      <c r="G37" s="21">
        <v>0</v>
      </c>
      <c r="H37" s="21" t="s">
        <v>288</v>
      </c>
      <c r="I37" s="17">
        <f>208.33*G37</f>
        <v>0</v>
      </c>
    </row>
    <row r="38" ht="14.25" spans="1:9">
      <c r="A38" s="19"/>
      <c r="B38" s="17">
        <v>2</v>
      </c>
      <c r="C38" s="20" t="s">
        <v>294</v>
      </c>
      <c r="D38" s="17"/>
      <c r="E38" s="17"/>
      <c r="F38" s="18"/>
      <c r="G38" s="21">
        <v>0</v>
      </c>
      <c r="H38" s="21"/>
      <c r="I38" s="17">
        <f t="shared" ref="I38:I67" si="2">208.33*G38</f>
        <v>0</v>
      </c>
    </row>
    <row r="39" ht="14.25" spans="1:9">
      <c r="A39" s="19"/>
      <c r="B39" s="17">
        <v>3</v>
      </c>
      <c r="C39" s="20" t="s">
        <v>294</v>
      </c>
      <c r="D39" s="17"/>
      <c r="E39" s="17"/>
      <c r="F39" s="18"/>
      <c r="G39" s="21">
        <v>0</v>
      </c>
      <c r="H39" s="21"/>
      <c r="I39" s="17">
        <f t="shared" si="2"/>
        <v>0</v>
      </c>
    </row>
    <row r="40" ht="14.25" spans="1:9">
      <c r="A40" s="19"/>
      <c r="B40" s="17">
        <v>4</v>
      </c>
      <c r="C40" s="20" t="s">
        <v>294</v>
      </c>
      <c r="D40" s="17"/>
      <c r="E40" s="17"/>
      <c r="F40" s="18"/>
      <c r="G40" s="21">
        <v>0</v>
      </c>
      <c r="H40" s="21"/>
      <c r="I40" s="17">
        <f t="shared" si="2"/>
        <v>0</v>
      </c>
    </row>
    <row r="41" ht="14.25" spans="1:9">
      <c r="A41" s="19"/>
      <c r="B41" s="17">
        <v>5</v>
      </c>
      <c r="C41" s="20" t="s">
        <v>294</v>
      </c>
      <c r="D41" s="17"/>
      <c r="E41" s="17"/>
      <c r="F41" s="18"/>
      <c r="G41" s="21">
        <v>0</v>
      </c>
      <c r="H41" s="21"/>
      <c r="I41" s="17">
        <f t="shared" si="2"/>
        <v>0</v>
      </c>
    </row>
    <row r="42" ht="14.25" spans="1:9">
      <c r="A42" s="19"/>
      <c r="B42" s="17">
        <v>6</v>
      </c>
      <c r="C42" s="20" t="s">
        <v>294</v>
      </c>
      <c r="D42" s="17"/>
      <c r="E42" s="17"/>
      <c r="F42" s="18"/>
      <c r="G42" s="21">
        <v>0</v>
      </c>
      <c r="H42" s="21"/>
      <c r="I42" s="17">
        <f t="shared" si="2"/>
        <v>0</v>
      </c>
    </row>
    <row r="43" ht="14.25" spans="1:9">
      <c r="A43" s="19"/>
      <c r="B43" s="17">
        <v>7</v>
      </c>
      <c r="C43" s="20" t="s">
        <v>294</v>
      </c>
      <c r="D43" s="17"/>
      <c r="E43" s="17"/>
      <c r="F43" s="18"/>
      <c r="G43" s="21">
        <v>0</v>
      </c>
      <c r="H43" s="21"/>
      <c r="I43" s="17">
        <f t="shared" si="2"/>
        <v>0</v>
      </c>
    </row>
    <row r="44" ht="14.25" spans="1:9">
      <c r="A44" s="19"/>
      <c r="B44" s="17">
        <v>8</v>
      </c>
      <c r="C44" s="20" t="s">
        <v>294</v>
      </c>
      <c r="D44" s="17"/>
      <c r="E44" s="17"/>
      <c r="F44" s="18"/>
      <c r="G44" s="21">
        <v>0</v>
      </c>
      <c r="H44" s="21"/>
      <c r="I44" s="17">
        <f t="shared" si="2"/>
        <v>0</v>
      </c>
    </row>
    <row r="45" ht="14.25" spans="1:9">
      <c r="A45" s="19"/>
      <c r="B45" s="17">
        <v>9</v>
      </c>
      <c r="C45" s="20" t="s">
        <v>294</v>
      </c>
      <c r="D45" s="17"/>
      <c r="E45" s="17"/>
      <c r="F45" s="18"/>
      <c r="G45" s="21">
        <v>0</v>
      </c>
      <c r="H45" s="21"/>
      <c r="I45" s="17">
        <f t="shared" si="2"/>
        <v>0</v>
      </c>
    </row>
    <row r="46" ht="14.25" spans="1:9">
      <c r="A46" s="19"/>
      <c r="B46" s="17">
        <v>10</v>
      </c>
      <c r="C46" s="20" t="s">
        <v>294</v>
      </c>
      <c r="D46" s="17"/>
      <c r="E46" s="17"/>
      <c r="F46" s="18"/>
      <c r="G46" s="21">
        <v>0</v>
      </c>
      <c r="H46" s="21"/>
      <c r="I46" s="17">
        <f t="shared" si="2"/>
        <v>0</v>
      </c>
    </row>
    <row r="47" ht="14.25" spans="1:9">
      <c r="A47" s="19"/>
      <c r="B47" s="17">
        <v>11</v>
      </c>
      <c r="C47" s="20" t="s">
        <v>294</v>
      </c>
      <c r="D47" s="17"/>
      <c r="E47" s="17"/>
      <c r="F47" s="18"/>
      <c r="G47" s="21">
        <v>0</v>
      </c>
      <c r="H47" s="21"/>
      <c r="I47" s="17">
        <f t="shared" si="2"/>
        <v>0</v>
      </c>
    </row>
    <row r="48" ht="14.25" spans="1:9">
      <c r="A48" s="19"/>
      <c r="B48" s="17">
        <v>12</v>
      </c>
      <c r="C48" s="20" t="s">
        <v>294</v>
      </c>
      <c r="D48" s="17"/>
      <c r="E48" s="17"/>
      <c r="F48" s="18"/>
      <c r="G48" s="21">
        <v>0</v>
      </c>
      <c r="H48" s="21"/>
      <c r="I48" s="17">
        <f t="shared" si="2"/>
        <v>0</v>
      </c>
    </row>
    <row r="49" ht="14.25" spans="1:9">
      <c r="A49" s="19"/>
      <c r="B49" s="17">
        <v>13</v>
      </c>
      <c r="C49" s="20" t="s">
        <v>294</v>
      </c>
      <c r="D49" s="17"/>
      <c r="E49" s="17"/>
      <c r="F49" s="18"/>
      <c r="G49" s="21">
        <v>0</v>
      </c>
      <c r="H49" s="21"/>
      <c r="I49" s="17">
        <f t="shared" si="2"/>
        <v>0</v>
      </c>
    </row>
    <row r="50" ht="14.25" spans="1:9">
      <c r="A50" s="19"/>
      <c r="B50" s="17">
        <v>14</v>
      </c>
      <c r="C50" s="20" t="s">
        <v>294</v>
      </c>
      <c r="D50" s="17"/>
      <c r="E50" s="17"/>
      <c r="F50" s="18"/>
      <c r="G50" s="21">
        <v>0</v>
      </c>
      <c r="H50" s="21"/>
      <c r="I50" s="17">
        <f t="shared" si="2"/>
        <v>0</v>
      </c>
    </row>
    <row r="51" ht="14.25" spans="1:9">
      <c r="A51" s="19"/>
      <c r="B51" s="17">
        <v>15</v>
      </c>
      <c r="C51" s="20" t="s">
        <v>294</v>
      </c>
      <c r="D51" s="17"/>
      <c r="E51" s="17"/>
      <c r="F51" s="18"/>
      <c r="G51" s="21">
        <v>0</v>
      </c>
      <c r="H51" s="21"/>
      <c r="I51" s="17">
        <f t="shared" si="2"/>
        <v>0</v>
      </c>
    </row>
    <row r="52" ht="14.25" spans="1:9">
      <c r="A52" s="19"/>
      <c r="B52" s="17">
        <v>16</v>
      </c>
      <c r="C52" s="20" t="s">
        <v>294</v>
      </c>
      <c r="D52" s="17"/>
      <c r="E52" s="17"/>
      <c r="F52" s="18"/>
      <c r="G52" s="21">
        <v>0</v>
      </c>
      <c r="H52" s="21"/>
      <c r="I52" s="17">
        <f t="shared" si="2"/>
        <v>0</v>
      </c>
    </row>
    <row r="53" ht="14.25" spans="1:9">
      <c r="A53" s="19"/>
      <c r="B53" s="17">
        <v>17</v>
      </c>
      <c r="C53" s="20" t="s">
        <v>294</v>
      </c>
      <c r="D53" s="17"/>
      <c r="E53" s="17"/>
      <c r="F53" s="18"/>
      <c r="G53" s="21">
        <v>0</v>
      </c>
      <c r="H53" s="21"/>
      <c r="I53" s="17">
        <f t="shared" si="2"/>
        <v>0</v>
      </c>
    </row>
    <row r="54" ht="14.25" spans="1:9">
      <c r="A54" s="19"/>
      <c r="B54" s="17">
        <v>18</v>
      </c>
      <c r="C54" s="20" t="s">
        <v>294</v>
      </c>
      <c r="D54" s="17"/>
      <c r="E54" s="17"/>
      <c r="F54" s="18"/>
      <c r="G54" s="21">
        <v>0</v>
      </c>
      <c r="H54" s="21"/>
      <c r="I54" s="17">
        <f t="shared" si="2"/>
        <v>0</v>
      </c>
    </row>
    <row r="55" ht="14.25" spans="1:9">
      <c r="A55" s="19"/>
      <c r="B55" s="17">
        <v>19</v>
      </c>
      <c r="C55" s="20" t="s">
        <v>294</v>
      </c>
      <c r="D55" s="17"/>
      <c r="E55" s="17"/>
      <c r="F55" s="18"/>
      <c r="G55" s="21">
        <v>0</v>
      </c>
      <c r="H55" s="21"/>
      <c r="I55" s="17">
        <f t="shared" si="2"/>
        <v>0</v>
      </c>
    </row>
    <row r="56" ht="14.25" spans="1:9">
      <c r="A56" s="19"/>
      <c r="B56" s="17">
        <v>20</v>
      </c>
      <c r="C56" s="20" t="s">
        <v>294</v>
      </c>
      <c r="D56" s="17"/>
      <c r="E56" s="17"/>
      <c r="F56" s="18"/>
      <c r="G56" s="21">
        <v>0</v>
      </c>
      <c r="H56" s="21"/>
      <c r="I56" s="17">
        <f t="shared" si="2"/>
        <v>0</v>
      </c>
    </row>
    <row r="57" ht="14.25" spans="1:9">
      <c r="A57" s="19"/>
      <c r="B57" s="17">
        <v>21</v>
      </c>
      <c r="C57" s="20" t="s">
        <v>294</v>
      </c>
      <c r="D57" s="17"/>
      <c r="E57" s="17"/>
      <c r="F57" s="18"/>
      <c r="G57" s="21">
        <v>0</v>
      </c>
      <c r="H57" s="21"/>
      <c r="I57" s="17">
        <f t="shared" si="2"/>
        <v>0</v>
      </c>
    </row>
    <row r="58" ht="14.25" spans="1:9">
      <c r="A58" s="19"/>
      <c r="B58" s="17">
        <v>22</v>
      </c>
      <c r="C58" s="20" t="s">
        <v>294</v>
      </c>
      <c r="D58" s="17"/>
      <c r="E58" s="17"/>
      <c r="F58" s="18"/>
      <c r="G58" s="21">
        <v>0</v>
      </c>
      <c r="H58" s="21"/>
      <c r="I58" s="17">
        <f t="shared" si="2"/>
        <v>0</v>
      </c>
    </row>
    <row r="59" ht="14.25" spans="1:9">
      <c r="A59" s="19"/>
      <c r="B59" s="17">
        <v>23</v>
      </c>
      <c r="C59" s="20" t="s">
        <v>294</v>
      </c>
      <c r="D59" s="17"/>
      <c r="E59" s="17"/>
      <c r="F59" s="18"/>
      <c r="G59" s="21">
        <v>0</v>
      </c>
      <c r="H59" s="21"/>
      <c r="I59" s="17">
        <f t="shared" si="2"/>
        <v>0</v>
      </c>
    </row>
    <row r="60" ht="14.25" spans="1:9">
      <c r="A60" s="19"/>
      <c r="B60" s="17">
        <v>24</v>
      </c>
      <c r="C60" s="20" t="s">
        <v>294</v>
      </c>
      <c r="D60" s="17"/>
      <c r="E60" s="17"/>
      <c r="F60" s="18"/>
      <c r="G60" s="21">
        <v>0</v>
      </c>
      <c r="H60" s="21"/>
      <c r="I60" s="17">
        <f t="shared" si="2"/>
        <v>0</v>
      </c>
    </row>
    <row r="61" ht="14.25" spans="1:9">
      <c r="A61" s="19"/>
      <c r="B61" s="17">
        <v>25</v>
      </c>
      <c r="C61" s="20" t="s">
        <v>294</v>
      </c>
      <c r="D61" s="17"/>
      <c r="E61" s="17"/>
      <c r="F61" s="18"/>
      <c r="G61" s="21">
        <v>0</v>
      </c>
      <c r="H61" s="21"/>
      <c r="I61" s="17">
        <f t="shared" si="2"/>
        <v>0</v>
      </c>
    </row>
    <row r="62" ht="14.25" spans="1:9">
      <c r="A62" s="19"/>
      <c r="B62" s="17">
        <v>26</v>
      </c>
      <c r="C62" s="20" t="s">
        <v>294</v>
      </c>
      <c r="D62" s="17"/>
      <c r="E62" s="17"/>
      <c r="F62" s="18"/>
      <c r="G62" s="21">
        <v>0</v>
      </c>
      <c r="H62" s="21"/>
      <c r="I62" s="17">
        <f t="shared" si="2"/>
        <v>0</v>
      </c>
    </row>
    <row r="63" ht="14.25" spans="1:9">
      <c r="A63" s="19"/>
      <c r="B63" s="17">
        <v>27</v>
      </c>
      <c r="C63" s="20" t="s">
        <v>294</v>
      </c>
      <c r="D63" s="17"/>
      <c r="E63" s="17"/>
      <c r="F63" s="18"/>
      <c r="G63" s="21">
        <v>0</v>
      </c>
      <c r="H63" s="21"/>
      <c r="I63" s="17">
        <f t="shared" si="2"/>
        <v>0</v>
      </c>
    </row>
    <row r="64" ht="14.25" spans="1:9">
      <c r="A64" s="19"/>
      <c r="B64" s="17">
        <v>28</v>
      </c>
      <c r="C64" s="20" t="s">
        <v>294</v>
      </c>
      <c r="D64" s="17"/>
      <c r="E64" s="17"/>
      <c r="F64" s="18"/>
      <c r="G64" s="21">
        <v>0</v>
      </c>
      <c r="H64" s="21"/>
      <c r="I64" s="17">
        <f t="shared" si="2"/>
        <v>0</v>
      </c>
    </row>
    <row r="65" ht="14.25" spans="1:9">
      <c r="A65" s="19"/>
      <c r="B65" s="17">
        <v>29</v>
      </c>
      <c r="C65" s="20" t="s">
        <v>294</v>
      </c>
      <c r="D65" s="17"/>
      <c r="E65" s="17"/>
      <c r="F65" s="18"/>
      <c r="G65" s="21">
        <v>0</v>
      </c>
      <c r="H65" s="21"/>
      <c r="I65" s="17">
        <f t="shared" si="2"/>
        <v>0</v>
      </c>
    </row>
    <row r="66" ht="14.25" spans="1:9">
      <c r="A66" s="19"/>
      <c r="B66" s="17">
        <v>30</v>
      </c>
      <c r="C66" s="20" t="s">
        <v>294</v>
      </c>
      <c r="D66" s="17"/>
      <c r="E66" s="17"/>
      <c r="F66" s="18"/>
      <c r="G66" s="21">
        <v>0</v>
      </c>
      <c r="H66" s="21"/>
      <c r="I66" s="17">
        <f t="shared" si="2"/>
        <v>0</v>
      </c>
    </row>
    <row r="67" ht="14.25" spans="1:9">
      <c r="A67" s="19"/>
      <c r="B67" s="17">
        <v>31</v>
      </c>
      <c r="C67" s="20" t="s">
        <v>294</v>
      </c>
      <c r="D67" s="17"/>
      <c r="E67" s="17"/>
      <c r="F67" s="18"/>
      <c r="G67" s="21">
        <v>0</v>
      </c>
      <c r="H67" s="21"/>
      <c r="I67" s="17">
        <f t="shared" si="2"/>
        <v>0</v>
      </c>
    </row>
    <row r="68" ht="14.25" spans="1:9">
      <c r="A68" s="19" t="s">
        <v>162</v>
      </c>
      <c r="B68" s="17">
        <v>1</v>
      </c>
      <c r="C68" s="20" t="s">
        <v>294</v>
      </c>
      <c r="D68" s="17"/>
      <c r="E68" s="17"/>
      <c r="F68" s="16" t="s">
        <v>295</v>
      </c>
      <c r="G68" s="21">
        <v>0</v>
      </c>
      <c r="H68" s="21" t="s">
        <v>288</v>
      </c>
      <c r="I68" s="17">
        <f>141.67*G68</f>
        <v>0</v>
      </c>
    </row>
    <row r="69" ht="14.25" spans="1:9">
      <c r="A69" s="19"/>
      <c r="B69" s="17">
        <v>2</v>
      </c>
      <c r="C69" s="20" t="s">
        <v>294</v>
      </c>
      <c r="D69" s="17"/>
      <c r="E69" s="17"/>
      <c r="F69" s="18"/>
      <c r="G69" s="21">
        <v>0</v>
      </c>
      <c r="H69" s="21"/>
      <c r="I69" s="17">
        <f t="shared" ref="I69:I98" si="3">141.67*G69</f>
        <v>0</v>
      </c>
    </row>
    <row r="70" ht="14.25" spans="1:9">
      <c r="A70" s="19"/>
      <c r="B70" s="17">
        <v>3</v>
      </c>
      <c r="C70" s="20" t="s">
        <v>294</v>
      </c>
      <c r="D70" s="17"/>
      <c r="E70" s="17"/>
      <c r="F70" s="18"/>
      <c r="G70" s="21">
        <v>0</v>
      </c>
      <c r="H70" s="21"/>
      <c r="I70" s="17">
        <f t="shared" si="3"/>
        <v>0</v>
      </c>
    </row>
    <row r="71" ht="14.25" spans="1:9">
      <c r="A71" s="19"/>
      <c r="B71" s="17">
        <v>4</v>
      </c>
      <c r="C71" s="20" t="s">
        <v>294</v>
      </c>
      <c r="D71" s="17"/>
      <c r="E71" s="17"/>
      <c r="F71" s="18"/>
      <c r="G71" s="21">
        <v>0</v>
      </c>
      <c r="H71" s="21"/>
      <c r="I71" s="17">
        <f t="shared" si="3"/>
        <v>0</v>
      </c>
    </row>
    <row r="72" ht="14.25" spans="1:9">
      <c r="A72" s="19"/>
      <c r="B72" s="17">
        <v>5</v>
      </c>
      <c r="C72" s="20" t="s">
        <v>294</v>
      </c>
      <c r="D72" s="17"/>
      <c r="E72" s="17"/>
      <c r="F72" s="18"/>
      <c r="G72" s="21">
        <v>0</v>
      </c>
      <c r="H72" s="21"/>
      <c r="I72" s="17">
        <f t="shared" si="3"/>
        <v>0</v>
      </c>
    </row>
    <row r="73" ht="14.25" spans="1:9">
      <c r="A73" s="19"/>
      <c r="B73" s="17">
        <v>6</v>
      </c>
      <c r="C73" s="20" t="s">
        <v>294</v>
      </c>
      <c r="D73" s="17"/>
      <c r="E73" s="17"/>
      <c r="F73" s="18"/>
      <c r="G73" s="21">
        <v>0</v>
      </c>
      <c r="H73" s="21"/>
      <c r="I73" s="17">
        <f t="shared" si="3"/>
        <v>0</v>
      </c>
    </row>
    <row r="74" ht="14.25" spans="1:9">
      <c r="A74" s="19"/>
      <c r="B74" s="17">
        <v>7</v>
      </c>
      <c r="C74" s="20" t="s">
        <v>294</v>
      </c>
      <c r="D74" s="17"/>
      <c r="E74" s="17"/>
      <c r="F74" s="18"/>
      <c r="G74" s="21">
        <v>0</v>
      </c>
      <c r="H74" s="21"/>
      <c r="I74" s="17">
        <f t="shared" si="3"/>
        <v>0</v>
      </c>
    </row>
    <row r="75" ht="14.25" spans="1:9">
      <c r="A75" s="19"/>
      <c r="B75" s="17">
        <v>8</v>
      </c>
      <c r="C75" s="20" t="s">
        <v>294</v>
      </c>
      <c r="D75" s="17"/>
      <c r="E75" s="17"/>
      <c r="F75" s="18"/>
      <c r="G75" s="21">
        <v>0</v>
      </c>
      <c r="H75" s="21"/>
      <c r="I75" s="17">
        <f t="shared" si="3"/>
        <v>0</v>
      </c>
    </row>
    <row r="76" ht="14.25" spans="1:9">
      <c r="A76" s="19"/>
      <c r="B76" s="17">
        <v>9</v>
      </c>
      <c r="C76" s="20" t="s">
        <v>294</v>
      </c>
      <c r="D76" s="17"/>
      <c r="E76" s="17"/>
      <c r="F76" s="18"/>
      <c r="G76" s="21">
        <v>0</v>
      </c>
      <c r="H76" s="21"/>
      <c r="I76" s="17">
        <f t="shared" si="3"/>
        <v>0</v>
      </c>
    </row>
    <row r="77" ht="14.25" spans="1:9">
      <c r="A77" s="19"/>
      <c r="B77" s="17">
        <v>10</v>
      </c>
      <c r="C77" s="20" t="s">
        <v>294</v>
      </c>
      <c r="D77" s="17"/>
      <c r="E77" s="17"/>
      <c r="F77" s="18"/>
      <c r="G77" s="21">
        <v>0</v>
      </c>
      <c r="H77" s="21"/>
      <c r="I77" s="17">
        <f t="shared" si="3"/>
        <v>0</v>
      </c>
    </row>
    <row r="78" ht="14.25" spans="1:9">
      <c r="A78" s="19"/>
      <c r="B78" s="17">
        <v>11</v>
      </c>
      <c r="C78" s="20" t="s">
        <v>294</v>
      </c>
      <c r="D78" s="17"/>
      <c r="E78" s="17"/>
      <c r="F78" s="18"/>
      <c r="G78" s="21">
        <v>0</v>
      </c>
      <c r="H78" s="21"/>
      <c r="I78" s="17">
        <f t="shared" si="3"/>
        <v>0</v>
      </c>
    </row>
    <row r="79" ht="14.25" spans="1:9">
      <c r="A79" s="19"/>
      <c r="B79" s="17">
        <v>12</v>
      </c>
      <c r="C79" s="20" t="s">
        <v>294</v>
      </c>
      <c r="D79" s="17"/>
      <c r="E79" s="17"/>
      <c r="F79" s="18"/>
      <c r="G79" s="21">
        <v>0</v>
      </c>
      <c r="H79" s="21"/>
      <c r="I79" s="17">
        <f t="shared" si="3"/>
        <v>0</v>
      </c>
    </row>
    <row r="80" ht="14.25" spans="1:9">
      <c r="A80" s="19"/>
      <c r="B80" s="17">
        <v>13</v>
      </c>
      <c r="C80" s="20" t="s">
        <v>294</v>
      </c>
      <c r="D80" s="17"/>
      <c r="E80" s="17"/>
      <c r="F80" s="18"/>
      <c r="G80" s="21">
        <v>0</v>
      </c>
      <c r="H80" s="21"/>
      <c r="I80" s="17">
        <f t="shared" si="3"/>
        <v>0</v>
      </c>
    </row>
    <row r="81" ht="14.25" spans="1:9">
      <c r="A81" s="19"/>
      <c r="B81" s="17">
        <v>14</v>
      </c>
      <c r="C81" s="20" t="s">
        <v>294</v>
      </c>
      <c r="D81" s="17"/>
      <c r="E81" s="17"/>
      <c r="F81" s="18"/>
      <c r="G81" s="21">
        <v>0</v>
      </c>
      <c r="H81" s="21"/>
      <c r="I81" s="17">
        <f t="shared" si="3"/>
        <v>0</v>
      </c>
    </row>
    <row r="82" ht="14.25" spans="1:9">
      <c r="A82" s="19"/>
      <c r="B82" s="17">
        <v>15</v>
      </c>
      <c r="C82" s="20" t="s">
        <v>294</v>
      </c>
      <c r="D82" s="17"/>
      <c r="E82" s="17"/>
      <c r="F82" s="18"/>
      <c r="G82" s="21">
        <v>0</v>
      </c>
      <c r="H82" s="21"/>
      <c r="I82" s="17">
        <f t="shared" si="3"/>
        <v>0</v>
      </c>
    </row>
    <row r="83" ht="14.25" spans="1:9">
      <c r="A83" s="19"/>
      <c r="B83" s="17">
        <v>16</v>
      </c>
      <c r="C83" s="20" t="s">
        <v>294</v>
      </c>
      <c r="D83" s="17"/>
      <c r="E83" s="17"/>
      <c r="F83" s="18"/>
      <c r="G83" s="21">
        <v>0</v>
      </c>
      <c r="H83" s="21"/>
      <c r="I83" s="17">
        <f t="shared" si="3"/>
        <v>0</v>
      </c>
    </row>
    <row r="84" ht="14.25" spans="1:9">
      <c r="A84" s="19"/>
      <c r="B84" s="17">
        <v>17</v>
      </c>
      <c r="C84" s="20" t="s">
        <v>294</v>
      </c>
      <c r="D84" s="17"/>
      <c r="E84" s="17"/>
      <c r="F84" s="18"/>
      <c r="G84" s="21">
        <v>0</v>
      </c>
      <c r="H84" s="21"/>
      <c r="I84" s="17">
        <f t="shared" si="3"/>
        <v>0</v>
      </c>
    </row>
    <row r="85" ht="14.25" spans="1:9">
      <c r="A85" s="19"/>
      <c r="B85" s="17">
        <v>18</v>
      </c>
      <c r="C85" s="20" t="s">
        <v>294</v>
      </c>
      <c r="D85" s="17"/>
      <c r="E85" s="17"/>
      <c r="F85" s="18"/>
      <c r="G85" s="21">
        <v>0</v>
      </c>
      <c r="H85" s="21"/>
      <c r="I85" s="17">
        <f t="shared" si="3"/>
        <v>0</v>
      </c>
    </row>
    <row r="86" ht="14.25" spans="1:9">
      <c r="A86" s="19"/>
      <c r="B86" s="17">
        <v>19</v>
      </c>
      <c r="C86" s="20" t="s">
        <v>294</v>
      </c>
      <c r="D86" s="17"/>
      <c r="E86" s="17"/>
      <c r="F86" s="18"/>
      <c r="G86" s="21">
        <v>0</v>
      </c>
      <c r="H86" s="21"/>
      <c r="I86" s="17">
        <f t="shared" si="3"/>
        <v>0</v>
      </c>
    </row>
    <row r="87" ht="14.25" spans="1:9">
      <c r="A87" s="19"/>
      <c r="B87" s="17">
        <v>20</v>
      </c>
      <c r="C87" s="20" t="s">
        <v>294</v>
      </c>
      <c r="D87" s="17"/>
      <c r="E87" s="17"/>
      <c r="F87" s="18"/>
      <c r="G87" s="21">
        <v>0</v>
      </c>
      <c r="H87" s="21"/>
      <c r="I87" s="17">
        <f t="shared" si="3"/>
        <v>0</v>
      </c>
    </row>
    <row r="88" ht="14.25" spans="1:9">
      <c r="A88" s="19"/>
      <c r="B88" s="17">
        <v>21</v>
      </c>
      <c r="C88" s="20" t="s">
        <v>294</v>
      </c>
      <c r="D88" s="17"/>
      <c r="E88" s="17"/>
      <c r="F88" s="18"/>
      <c r="G88" s="21">
        <v>0</v>
      </c>
      <c r="H88" s="21"/>
      <c r="I88" s="17">
        <f t="shared" si="3"/>
        <v>0</v>
      </c>
    </row>
    <row r="89" ht="14.25" spans="1:9">
      <c r="A89" s="19"/>
      <c r="B89" s="17">
        <v>22</v>
      </c>
      <c r="C89" s="20" t="s">
        <v>294</v>
      </c>
      <c r="D89" s="17"/>
      <c r="E89" s="17"/>
      <c r="F89" s="18"/>
      <c r="G89" s="21">
        <v>0</v>
      </c>
      <c r="H89" s="21"/>
      <c r="I89" s="17">
        <f t="shared" si="3"/>
        <v>0</v>
      </c>
    </row>
    <row r="90" ht="14.25" spans="1:9">
      <c r="A90" s="19"/>
      <c r="B90" s="17">
        <v>23</v>
      </c>
      <c r="C90" s="20" t="s">
        <v>294</v>
      </c>
      <c r="D90" s="17"/>
      <c r="E90" s="17"/>
      <c r="F90" s="18"/>
      <c r="G90" s="21">
        <v>0</v>
      </c>
      <c r="H90" s="21"/>
      <c r="I90" s="17">
        <f t="shared" si="3"/>
        <v>0</v>
      </c>
    </row>
    <row r="91" ht="14.25" spans="1:9">
      <c r="A91" s="19"/>
      <c r="B91" s="17">
        <v>24</v>
      </c>
      <c r="C91" s="20" t="s">
        <v>294</v>
      </c>
      <c r="D91" s="17"/>
      <c r="E91" s="17"/>
      <c r="F91" s="18"/>
      <c r="G91" s="21">
        <v>0</v>
      </c>
      <c r="H91" s="21"/>
      <c r="I91" s="17">
        <f t="shared" si="3"/>
        <v>0</v>
      </c>
    </row>
    <row r="92" ht="14.25" spans="1:9">
      <c r="A92" s="19"/>
      <c r="B92" s="17">
        <v>25</v>
      </c>
      <c r="C92" s="20" t="s">
        <v>294</v>
      </c>
      <c r="D92" s="17"/>
      <c r="E92" s="17"/>
      <c r="F92" s="18"/>
      <c r="G92" s="21">
        <v>0</v>
      </c>
      <c r="H92" s="21"/>
      <c r="I92" s="17">
        <f t="shared" si="3"/>
        <v>0</v>
      </c>
    </row>
    <row r="93" ht="14.25" spans="1:9">
      <c r="A93" s="19"/>
      <c r="B93" s="17">
        <v>26</v>
      </c>
      <c r="C93" s="20" t="s">
        <v>294</v>
      </c>
      <c r="D93" s="17"/>
      <c r="E93" s="17"/>
      <c r="F93" s="18"/>
      <c r="G93" s="21">
        <v>0</v>
      </c>
      <c r="H93" s="21"/>
      <c r="I93" s="17">
        <f t="shared" si="3"/>
        <v>0</v>
      </c>
    </row>
    <row r="94" ht="14.25" spans="1:9">
      <c r="A94" s="19"/>
      <c r="B94" s="17">
        <v>27</v>
      </c>
      <c r="C94" s="20" t="s">
        <v>294</v>
      </c>
      <c r="D94" s="17"/>
      <c r="E94" s="17"/>
      <c r="F94" s="18"/>
      <c r="G94" s="21">
        <v>0</v>
      </c>
      <c r="H94" s="21"/>
      <c r="I94" s="17">
        <f t="shared" si="3"/>
        <v>0</v>
      </c>
    </row>
    <row r="95" ht="14.25" spans="1:9">
      <c r="A95" s="19"/>
      <c r="B95" s="17">
        <v>28</v>
      </c>
      <c r="C95" s="20" t="s">
        <v>294</v>
      </c>
      <c r="D95" s="17"/>
      <c r="E95" s="17"/>
      <c r="F95" s="18"/>
      <c r="G95" s="21">
        <v>0</v>
      </c>
      <c r="H95" s="21"/>
      <c r="I95" s="17">
        <f t="shared" si="3"/>
        <v>0</v>
      </c>
    </row>
    <row r="96" ht="14.25" spans="1:9">
      <c r="A96" s="19"/>
      <c r="B96" s="17">
        <v>29</v>
      </c>
      <c r="C96" s="20" t="s">
        <v>294</v>
      </c>
      <c r="D96" s="17"/>
      <c r="E96" s="17"/>
      <c r="F96" s="18"/>
      <c r="G96" s="21">
        <v>0</v>
      </c>
      <c r="H96" s="21"/>
      <c r="I96" s="17">
        <f t="shared" si="3"/>
        <v>0</v>
      </c>
    </row>
    <row r="97" ht="14.25" spans="1:9">
      <c r="A97" s="19"/>
      <c r="B97" s="17">
        <v>30</v>
      </c>
      <c r="C97" s="20" t="s">
        <v>294</v>
      </c>
      <c r="D97" s="17"/>
      <c r="E97" s="17"/>
      <c r="F97" s="18"/>
      <c r="G97" s="21">
        <v>0</v>
      </c>
      <c r="H97" s="21"/>
      <c r="I97" s="17">
        <f t="shared" si="3"/>
        <v>0</v>
      </c>
    </row>
    <row r="98" ht="14.25" spans="1:9">
      <c r="A98" s="19"/>
      <c r="B98" s="17">
        <v>31</v>
      </c>
      <c r="C98" s="20" t="s">
        <v>294</v>
      </c>
      <c r="D98" s="17"/>
      <c r="E98" s="17"/>
      <c r="F98" s="18"/>
      <c r="G98" s="21">
        <v>0</v>
      </c>
      <c r="H98" s="21"/>
      <c r="I98" s="17">
        <f t="shared" si="3"/>
        <v>0</v>
      </c>
    </row>
    <row r="99" ht="14.25" spans="1:9">
      <c r="A99" s="19" t="s">
        <v>221</v>
      </c>
      <c r="B99" s="17">
        <v>1</v>
      </c>
      <c r="C99" s="20" t="s">
        <v>294</v>
      </c>
      <c r="D99" s="17"/>
      <c r="E99" s="17"/>
      <c r="F99" s="16" t="s">
        <v>292</v>
      </c>
      <c r="G99" s="21">
        <v>0</v>
      </c>
      <c r="H99" s="21" t="s">
        <v>288</v>
      </c>
      <c r="I99" s="17">
        <f>5*G99</f>
        <v>0</v>
      </c>
    </row>
    <row r="100" ht="14.25" spans="1:9">
      <c r="A100" s="19"/>
      <c r="B100" s="17">
        <v>2</v>
      </c>
      <c r="C100" s="20" t="s">
        <v>294</v>
      </c>
      <c r="D100" s="17"/>
      <c r="E100" s="17"/>
      <c r="F100" s="18"/>
      <c r="G100" s="21">
        <v>0</v>
      </c>
      <c r="H100" s="21"/>
      <c r="I100" s="17">
        <f t="shared" ref="I100:I129" si="4">5*G100</f>
        <v>0</v>
      </c>
    </row>
    <row r="101" ht="14.25" spans="1:9">
      <c r="A101" s="19"/>
      <c r="B101" s="17">
        <v>3</v>
      </c>
      <c r="C101" s="20" t="s">
        <v>294</v>
      </c>
      <c r="D101" s="17"/>
      <c r="E101" s="17"/>
      <c r="F101" s="18"/>
      <c r="G101" s="21">
        <v>0</v>
      </c>
      <c r="H101" s="21"/>
      <c r="I101" s="17">
        <f t="shared" si="4"/>
        <v>0</v>
      </c>
    </row>
    <row r="102" ht="14.25" spans="1:9">
      <c r="A102" s="19"/>
      <c r="B102" s="17">
        <v>4</v>
      </c>
      <c r="C102" s="20" t="s">
        <v>294</v>
      </c>
      <c r="D102" s="17"/>
      <c r="E102" s="17"/>
      <c r="F102" s="18"/>
      <c r="G102" s="21">
        <v>0</v>
      </c>
      <c r="H102" s="21"/>
      <c r="I102" s="17">
        <f t="shared" si="4"/>
        <v>0</v>
      </c>
    </row>
    <row r="103" ht="14.25" spans="1:9">
      <c r="A103" s="19"/>
      <c r="B103" s="17">
        <v>5</v>
      </c>
      <c r="C103" s="20" t="s">
        <v>294</v>
      </c>
      <c r="D103" s="17"/>
      <c r="E103" s="17"/>
      <c r="F103" s="18"/>
      <c r="G103" s="21">
        <v>0</v>
      </c>
      <c r="H103" s="21"/>
      <c r="I103" s="17">
        <f t="shared" si="4"/>
        <v>0</v>
      </c>
    </row>
    <row r="104" ht="14.25" spans="1:9">
      <c r="A104" s="19"/>
      <c r="B104" s="17">
        <v>6</v>
      </c>
      <c r="C104" s="20" t="s">
        <v>294</v>
      </c>
      <c r="D104" s="17"/>
      <c r="E104" s="17"/>
      <c r="F104" s="18"/>
      <c r="G104" s="21">
        <v>0</v>
      </c>
      <c r="H104" s="21"/>
      <c r="I104" s="17">
        <f t="shared" si="4"/>
        <v>0</v>
      </c>
    </row>
    <row r="105" ht="14.25" spans="1:9">
      <c r="A105" s="19"/>
      <c r="B105" s="17">
        <v>7</v>
      </c>
      <c r="C105" s="20" t="s">
        <v>294</v>
      </c>
      <c r="D105" s="17"/>
      <c r="E105" s="17"/>
      <c r="F105" s="18"/>
      <c r="G105" s="21">
        <v>0</v>
      </c>
      <c r="H105" s="21"/>
      <c r="I105" s="17">
        <f t="shared" si="4"/>
        <v>0</v>
      </c>
    </row>
    <row r="106" ht="14.25" spans="1:9">
      <c r="A106" s="19"/>
      <c r="B106" s="17">
        <v>8</v>
      </c>
      <c r="C106" s="20" t="s">
        <v>294</v>
      </c>
      <c r="D106" s="17"/>
      <c r="E106" s="17"/>
      <c r="F106" s="18"/>
      <c r="G106" s="21">
        <v>0</v>
      </c>
      <c r="H106" s="21"/>
      <c r="I106" s="17">
        <f t="shared" si="4"/>
        <v>0</v>
      </c>
    </row>
    <row r="107" ht="14.25" spans="1:9">
      <c r="A107" s="19"/>
      <c r="B107" s="17">
        <v>9</v>
      </c>
      <c r="C107" s="20" t="s">
        <v>294</v>
      </c>
      <c r="D107" s="17"/>
      <c r="E107" s="17"/>
      <c r="F107" s="18"/>
      <c r="G107" s="21">
        <v>0</v>
      </c>
      <c r="H107" s="21"/>
      <c r="I107" s="17">
        <f t="shared" si="4"/>
        <v>0</v>
      </c>
    </row>
    <row r="108" ht="14.25" spans="1:9">
      <c r="A108" s="19"/>
      <c r="B108" s="17">
        <v>10</v>
      </c>
      <c r="C108" s="20" t="s">
        <v>294</v>
      </c>
      <c r="D108" s="17"/>
      <c r="E108" s="17"/>
      <c r="F108" s="18"/>
      <c r="G108" s="21">
        <v>0</v>
      </c>
      <c r="H108" s="21"/>
      <c r="I108" s="17">
        <f t="shared" si="4"/>
        <v>0</v>
      </c>
    </row>
    <row r="109" ht="14.25" spans="1:9">
      <c r="A109" s="19"/>
      <c r="B109" s="17">
        <v>11</v>
      </c>
      <c r="C109" s="20" t="s">
        <v>294</v>
      </c>
      <c r="D109" s="17"/>
      <c r="E109" s="17"/>
      <c r="F109" s="18"/>
      <c r="G109" s="21">
        <v>0</v>
      </c>
      <c r="H109" s="21"/>
      <c r="I109" s="17">
        <f t="shared" si="4"/>
        <v>0</v>
      </c>
    </row>
    <row r="110" ht="14.25" spans="1:9">
      <c r="A110" s="19"/>
      <c r="B110" s="17">
        <v>12</v>
      </c>
      <c r="C110" s="20" t="s">
        <v>294</v>
      </c>
      <c r="D110" s="17"/>
      <c r="E110" s="17"/>
      <c r="F110" s="18"/>
      <c r="G110" s="21">
        <v>0</v>
      </c>
      <c r="H110" s="21"/>
      <c r="I110" s="17">
        <f t="shared" si="4"/>
        <v>0</v>
      </c>
    </row>
    <row r="111" ht="14.25" spans="1:9">
      <c r="A111" s="19"/>
      <c r="B111" s="17">
        <v>13</v>
      </c>
      <c r="C111" s="20" t="s">
        <v>294</v>
      </c>
      <c r="D111" s="17"/>
      <c r="E111" s="17"/>
      <c r="F111" s="18"/>
      <c r="G111" s="21">
        <v>0</v>
      </c>
      <c r="H111" s="21"/>
      <c r="I111" s="17">
        <f t="shared" si="4"/>
        <v>0</v>
      </c>
    </row>
    <row r="112" ht="14.25" spans="1:9">
      <c r="A112" s="19"/>
      <c r="B112" s="17">
        <v>14</v>
      </c>
      <c r="C112" s="20" t="s">
        <v>294</v>
      </c>
      <c r="D112" s="17"/>
      <c r="E112" s="17"/>
      <c r="F112" s="18"/>
      <c r="G112" s="21">
        <v>0</v>
      </c>
      <c r="H112" s="21"/>
      <c r="I112" s="17">
        <f t="shared" si="4"/>
        <v>0</v>
      </c>
    </row>
    <row r="113" ht="14.25" spans="1:9">
      <c r="A113" s="19"/>
      <c r="B113" s="17">
        <v>15</v>
      </c>
      <c r="C113" s="20" t="s">
        <v>294</v>
      </c>
      <c r="D113" s="17"/>
      <c r="E113" s="17"/>
      <c r="F113" s="18"/>
      <c r="G113" s="21">
        <v>0</v>
      </c>
      <c r="H113" s="21"/>
      <c r="I113" s="17">
        <f t="shared" si="4"/>
        <v>0</v>
      </c>
    </row>
    <row r="114" ht="14.25" spans="1:9">
      <c r="A114" s="19"/>
      <c r="B114" s="17">
        <v>16</v>
      </c>
      <c r="C114" s="20" t="s">
        <v>294</v>
      </c>
      <c r="D114" s="17"/>
      <c r="E114" s="17"/>
      <c r="F114" s="18"/>
      <c r="G114" s="21">
        <v>0</v>
      </c>
      <c r="H114" s="21"/>
      <c r="I114" s="17">
        <f t="shared" si="4"/>
        <v>0</v>
      </c>
    </row>
    <row r="115" ht="14.25" spans="1:9">
      <c r="A115" s="19"/>
      <c r="B115" s="17">
        <v>17</v>
      </c>
      <c r="C115" s="20" t="s">
        <v>294</v>
      </c>
      <c r="D115" s="17"/>
      <c r="E115" s="17"/>
      <c r="F115" s="18"/>
      <c r="G115" s="21">
        <v>0</v>
      </c>
      <c r="H115" s="21"/>
      <c r="I115" s="17">
        <f t="shared" si="4"/>
        <v>0</v>
      </c>
    </row>
    <row r="116" ht="14.25" spans="1:9">
      <c r="A116" s="19"/>
      <c r="B116" s="17">
        <v>18</v>
      </c>
      <c r="C116" s="20" t="s">
        <v>294</v>
      </c>
      <c r="D116" s="17"/>
      <c r="E116" s="17"/>
      <c r="F116" s="18"/>
      <c r="G116" s="21">
        <v>0</v>
      </c>
      <c r="H116" s="21"/>
      <c r="I116" s="17">
        <f t="shared" si="4"/>
        <v>0</v>
      </c>
    </row>
    <row r="117" ht="14.25" spans="1:9">
      <c r="A117" s="19"/>
      <c r="B117" s="17">
        <v>19</v>
      </c>
      <c r="C117" s="20" t="s">
        <v>294</v>
      </c>
      <c r="D117" s="17"/>
      <c r="E117" s="17"/>
      <c r="F117" s="18"/>
      <c r="G117" s="21">
        <v>0</v>
      </c>
      <c r="H117" s="21"/>
      <c r="I117" s="17">
        <f t="shared" si="4"/>
        <v>0</v>
      </c>
    </row>
    <row r="118" ht="14.25" spans="1:9">
      <c r="A118" s="19"/>
      <c r="B118" s="17">
        <v>20</v>
      </c>
      <c r="C118" s="20" t="s">
        <v>294</v>
      </c>
      <c r="D118" s="17"/>
      <c r="E118" s="17"/>
      <c r="F118" s="18"/>
      <c r="G118" s="21">
        <v>0</v>
      </c>
      <c r="H118" s="21"/>
      <c r="I118" s="17">
        <f t="shared" si="4"/>
        <v>0</v>
      </c>
    </row>
    <row r="119" ht="14.25" spans="1:9">
      <c r="A119" s="19"/>
      <c r="B119" s="17">
        <v>21</v>
      </c>
      <c r="C119" s="20" t="s">
        <v>294</v>
      </c>
      <c r="D119" s="17"/>
      <c r="E119" s="17"/>
      <c r="F119" s="18"/>
      <c r="G119" s="21">
        <v>0</v>
      </c>
      <c r="H119" s="21"/>
      <c r="I119" s="17">
        <f t="shared" si="4"/>
        <v>0</v>
      </c>
    </row>
    <row r="120" ht="14.25" spans="1:9">
      <c r="A120" s="19"/>
      <c r="B120" s="17">
        <v>22</v>
      </c>
      <c r="C120" s="20" t="s">
        <v>294</v>
      </c>
      <c r="D120" s="17"/>
      <c r="E120" s="17"/>
      <c r="F120" s="18"/>
      <c r="G120" s="21">
        <v>0</v>
      </c>
      <c r="H120" s="21"/>
      <c r="I120" s="17">
        <f t="shared" si="4"/>
        <v>0</v>
      </c>
    </row>
    <row r="121" ht="14.25" spans="1:9">
      <c r="A121" s="19"/>
      <c r="B121" s="17">
        <v>23</v>
      </c>
      <c r="C121" s="20" t="s">
        <v>294</v>
      </c>
      <c r="D121" s="17"/>
      <c r="E121" s="17"/>
      <c r="F121" s="18"/>
      <c r="G121" s="21">
        <v>0</v>
      </c>
      <c r="H121" s="21"/>
      <c r="I121" s="17">
        <f t="shared" si="4"/>
        <v>0</v>
      </c>
    </row>
    <row r="122" ht="14.25" spans="1:9">
      <c r="A122" s="19"/>
      <c r="B122" s="17">
        <v>24</v>
      </c>
      <c r="C122" s="20" t="s">
        <v>294</v>
      </c>
      <c r="D122" s="17"/>
      <c r="E122" s="17"/>
      <c r="F122" s="18"/>
      <c r="G122" s="21">
        <v>0</v>
      </c>
      <c r="H122" s="21"/>
      <c r="I122" s="17">
        <f t="shared" si="4"/>
        <v>0</v>
      </c>
    </row>
    <row r="123" ht="14.25" spans="1:9">
      <c r="A123" s="19"/>
      <c r="B123" s="17">
        <v>25</v>
      </c>
      <c r="C123" s="20" t="s">
        <v>294</v>
      </c>
      <c r="D123" s="17"/>
      <c r="E123" s="17"/>
      <c r="F123" s="18"/>
      <c r="G123" s="21">
        <v>0</v>
      </c>
      <c r="H123" s="21"/>
      <c r="I123" s="17">
        <f t="shared" si="4"/>
        <v>0</v>
      </c>
    </row>
    <row r="124" ht="14.25" spans="1:9">
      <c r="A124" s="19"/>
      <c r="B124" s="17">
        <v>26</v>
      </c>
      <c r="C124" s="20" t="s">
        <v>294</v>
      </c>
      <c r="D124" s="17"/>
      <c r="E124" s="17"/>
      <c r="F124" s="18"/>
      <c r="G124" s="21">
        <v>0</v>
      </c>
      <c r="H124" s="21"/>
      <c r="I124" s="17">
        <f t="shared" si="4"/>
        <v>0</v>
      </c>
    </row>
    <row r="125" ht="14.25" spans="1:9">
      <c r="A125" s="19"/>
      <c r="B125" s="17">
        <v>27</v>
      </c>
      <c r="C125" s="20" t="s">
        <v>294</v>
      </c>
      <c r="D125" s="17"/>
      <c r="E125" s="17"/>
      <c r="F125" s="18"/>
      <c r="G125" s="21">
        <v>0</v>
      </c>
      <c r="H125" s="21"/>
      <c r="I125" s="17">
        <f t="shared" si="4"/>
        <v>0</v>
      </c>
    </row>
    <row r="126" ht="14.25" spans="1:9">
      <c r="A126" s="19"/>
      <c r="B126" s="17">
        <v>28</v>
      </c>
      <c r="C126" s="20" t="s">
        <v>294</v>
      </c>
      <c r="D126" s="17"/>
      <c r="E126" s="17"/>
      <c r="F126" s="18"/>
      <c r="G126" s="21">
        <v>0</v>
      </c>
      <c r="H126" s="21"/>
      <c r="I126" s="17">
        <f t="shared" si="4"/>
        <v>0</v>
      </c>
    </row>
    <row r="127" ht="14.25" spans="1:9">
      <c r="A127" s="19"/>
      <c r="B127" s="17">
        <v>29</v>
      </c>
      <c r="C127" s="20" t="s">
        <v>294</v>
      </c>
      <c r="D127" s="17"/>
      <c r="E127" s="17"/>
      <c r="F127" s="18"/>
      <c r="G127" s="21">
        <v>0</v>
      </c>
      <c r="H127" s="21"/>
      <c r="I127" s="17">
        <f t="shared" si="4"/>
        <v>0</v>
      </c>
    </row>
    <row r="128" ht="14.25" spans="1:9">
      <c r="A128" s="19"/>
      <c r="B128" s="17">
        <v>30</v>
      </c>
      <c r="C128" s="20" t="s">
        <v>294</v>
      </c>
      <c r="D128" s="17"/>
      <c r="E128" s="17"/>
      <c r="F128" s="18"/>
      <c r="G128" s="21">
        <v>0</v>
      </c>
      <c r="H128" s="21"/>
      <c r="I128" s="17">
        <f t="shared" si="4"/>
        <v>0</v>
      </c>
    </row>
    <row r="129" ht="14.25" spans="1:9">
      <c r="A129" s="19"/>
      <c r="B129" s="17">
        <v>31</v>
      </c>
      <c r="C129" s="20" t="s">
        <v>294</v>
      </c>
      <c r="D129" s="17"/>
      <c r="E129" s="17"/>
      <c r="F129" s="18"/>
      <c r="G129" s="21">
        <v>0</v>
      </c>
      <c r="H129" s="21"/>
      <c r="I129" s="17">
        <f t="shared" si="4"/>
        <v>0</v>
      </c>
    </row>
    <row r="131" spans="2:3">
      <c r="B131" s="28" t="s">
        <v>270</v>
      </c>
      <c r="C131" s="28" t="s">
        <v>271</v>
      </c>
    </row>
    <row r="132" spans="2:3">
      <c r="B132" s="28" t="s">
        <v>272</v>
      </c>
      <c r="C132" s="28" t="s">
        <v>273</v>
      </c>
    </row>
  </sheetData>
  <mergeCells count="21">
    <mergeCell ref="A1:I1"/>
    <mergeCell ref="A2:I2"/>
    <mergeCell ref="A3:I3"/>
    <mergeCell ref="C4:D4"/>
    <mergeCell ref="H4:I4"/>
    <mergeCell ref="A4:A5"/>
    <mergeCell ref="A6:A36"/>
    <mergeCell ref="A37:A67"/>
    <mergeCell ref="A68:A98"/>
    <mergeCell ref="A99:A129"/>
    <mergeCell ref="B4:B5"/>
    <mergeCell ref="E4:E5"/>
    <mergeCell ref="F6:F36"/>
    <mergeCell ref="F37:F67"/>
    <mergeCell ref="F68:F98"/>
    <mergeCell ref="F99:F129"/>
    <mergeCell ref="G4:G5"/>
    <mergeCell ref="H6:H36"/>
    <mergeCell ref="H37:H67"/>
    <mergeCell ref="H68:H98"/>
    <mergeCell ref="H99:H129"/>
  </mergeCells>
  <printOptions horizontalCentered="1"/>
  <pageMargins left="0.709027777777778" right="0.709027777777778" top="0.159027777777778" bottom="0.159027777777778" header="0.309027777777778" footer="0.309027777777778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8:M61"/>
  <sheetViews>
    <sheetView topLeftCell="A22" workbookViewId="0">
      <selection activeCell="I51" sqref="I51"/>
    </sheetView>
  </sheetViews>
  <sheetFormatPr defaultColWidth="9" defaultRowHeight="13.5"/>
  <cols>
    <col min="1" max="4" width="9" style="1"/>
    <col min="5" max="5" width="10.875" style="1"/>
    <col min="6" max="6" width="12.75" style="1"/>
    <col min="7" max="16384" width="9" style="1"/>
  </cols>
  <sheetData>
    <row r="8" spans="2:3">
      <c r="B8" s="1" t="s">
        <v>296</v>
      </c>
      <c r="C8" s="1" t="s">
        <v>297</v>
      </c>
    </row>
    <row r="9" spans="2:7">
      <c r="B9" s="1" t="s">
        <v>298</v>
      </c>
      <c r="C9" s="1">
        <v>189</v>
      </c>
      <c r="E9" s="1" t="s">
        <v>296</v>
      </c>
      <c r="F9" s="1" t="s">
        <v>299</v>
      </c>
      <c r="G9" s="1" t="s">
        <v>300</v>
      </c>
    </row>
    <row r="10" spans="2:13">
      <c r="B10" s="1" t="s">
        <v>301</v>
      </c>
      <c r="C10" s="1">
        <v>513</v>
      </c>
      <c r="E10" s="1" t="s">
        <v>298</v>
      </c>
      <c r="F10" s="1">
        <v>189</v>
      </c>
      <c r="G10" s="1" t="e">
        <v>#N/A</v>
      </c>
      <c r="I10" s="1" t="s">
        <v>19</v>
      </c>
      <c r="J10" s="1" t="s">
        <v>302</v>
      </c>
      <c r="K10" s="1" t="s">
        <v>303</v>
      </c>
      <c r="L10" s="1">
        <v>35</v>
      </c>
      <c r="M10" s="1">
        <v>2916.66666666667</v>
      </c>
    </row>
    <row r="11" spans="2:13">
      <c r="B11" s="1" t="s">
        <v>304</v>
      </c>
      <c r="C11" s="1">
        <v>540</v>
      </c>
      <c r="E11" s="1" t="s">
        <v>96</v>
      </c>
      <c r="F11" s="1">
        <v>1096</v>
      </c>
      <c r="G11" s="1" t="e">
        <v>#N/A</v>
      </c>
      <c r="I11" s="1" t="s">
        <v>19</v>
      </c>
      <c r="J11" s="1" t="s">
        <v>305</v>
      </c>
      <c r="K11" s="1" t="s">
        <v>303</v>
      </c>
      <c r="L11" s="1">
        <v>4.2</v>
      </c>
      <c r="M11" s="1">
        <v>350</v>
      </c>
    </row>
    <row r="12" spans="2:13">
      <c r="B12" s="1" t="s">
        <v>306</v>
      </c>
      <c r="C12" s="1">
        <v>54</v>
      </c>
      <c r="E12" s="1" t="s">
        <v>301</v>
      </c>
      <c r="F12" s="1">
        <v>513</v>
      </c>
      <c r="G12" s="1" t="e">
        <v>#N/A</v>
      </c>
      <c r="I12" s="1" t="s">
        <v>19</v>
      </c>
      <c r="J12" s="1" t="s">
        <v>307</v>
      </c>
      <c r="K12" s="1" t="s">
        <v>303</v>
      </c>
      <c r="L12" s="1">
        <v>1.8</v>
      </c>
      <c r="M12" s="1">
        <v>150</v>
      </c>
    </row>
    <row r="13" spans="2:13">
      <c r="B13" s="1" t="s">
        <v>308</v>
      </c>
      <c r="C13" s="1">
        <v>45.9</v>
      </c>
      <c r="E13" s="1" t="s">
        <v>304</v>
      </c>
      <c r="F13" s="1">
        <v>540</v>
      </c>
      <c r="G13" s="1" t="e">
        <v>#N/A</v>
      </c>
      <c r="I13" s="1" t="s">
        <v>19</v>
      </c>
      <c r="J13" s="1" t="s">
        <v>309</v>
      </c>
      <c r="K13" s="1" t="s">
        <v>303</v>
      </c>
      <c r="L13" s="1">
        <v>8</v>
      </c>
      <c r="M13" s="1">
        <v>666.666666666667</v>
      </c>
    </row>
    <row r="14" spans="2:13">
      <c r="B14" s="1" t="s">
        <v>310</v>
      </c>
      <c r="C14" s="1">
        <v>324</v>
      </c>
      <c r="E14" s="1" t="s">
        <v>311</v>
      </c>
      <c r="F14" s="1">
        <v>450</v>
      </c>
      <c r="G14" s="1" t="e">
        <v>#N/A</v>
      </c>
      <c r="I14" s="1" t="s">
        <v>19</v>
      </c>
      <c r="J14" s="1" t="s">
        <v>312</v>
      </c>
      <c r="K14" s="1" t="s">
        <v>303</v>
      </c>
      <c r="L14" s="1">
        <v>2.4</v>
      </c>
      <c r="M14" s="1">
        <v>200</v>
      </c>
    </row>
    <row r="15" spans="2:13">
      <c r="B15" s="1" t="s">
        <v>313</v>
      </c>
      <c r="C15" s="1">
        <v>324</v>
      </c>
      <c r="E15" s="1" t="s">
        <v>306</v>
      </c>
      <c r="F15" s="1">
        <v>54</v>
      </c>
      <c r="G15" s="1" t="e">
        <v>#N/A</v>
      </c>
      <c r="I15" s="1" t="s">
        <v>19</v>
      </c>
      <c r="J15" s="1" t="s">
        <v>101</v>
      </c>
      <c r="K15" s="1" t="s">
        <v>303</v>
      </c>
      <c r="L15" s="1">
        <v>7.5</v>
      </c>
      <c r="M15" s="1">
        <v>625</v>
      </c>
    </row>
    <row r="16" spans="2:13">
      <c r="B16" s="1" t="s">
        <v>46</v>
      </c>
      <c r="C16" s="1">
        <v>432</v>
      </c>
      <c r="E16" s="1" t="s">
        <v>308</v>
      </c>
      <c r="F16" s="1">
        <v>150.9</v>
      </c>
      <c r="G16" s="1">
        <v>150</v>
      </c>
      <c r="I16" s="1" t="s">
        <v>19</v>
      </c>
      <c r="J16" s="1" t="s">
        <v>314</v>
      </c>
      <c r="K16" s="1" t="s">
        <v>303</v>
      </c>
      <c r="L16" s="1">
        <v>30</v>
      </c>
      <c r="M16" s="1">
        <v>2500</v>
      </c>
    </row>
    <row r="17" spans="2:13">
      <c r="B17" s="1" t="s">
        <v>305</v>
      </c>
      <c r="C17" s="1">
        <v>75.6</v>
      </c>
      <c r="E17" s="1" t="s">
        <v>310</v>
      </c>
      <c r="F17" s="1">
        <v>324</v>
      </c>
      <c r="G17" s="1" t="e">
        <v>#N/A</v>
      </c>
      <c r="I17" s="1" t="s">
        <v>19</v>
      </c>
      <c r="J17" s="1" t="s">
        <v>25</v>
      </c>
      <c r="K17" s="1" t="s">
        <v>303</v>
      </c>
      <c r="L17" s="1">
        <v>60</v>
      </c>
      <c r="M17" s="1">
        <v>5000</v>
      </c>
    </row>
    <row r="18" spans="2:13">
      <c r="B18" s="1" t="s">
        <v>307</v>
      </c>
      <c r="C18" s="1">
        <v>43.2</v>
      </c>
      <c r="E18" s="1" t="s">
        <v>313</v>
      </c>
      <c r="F18" s="1">
        <v>324</v>
      </c>
      <c r="G18" s="1" t="e">
        <v>#N/A</v>
      </c>
      <c r="I18" s="1" t="s">
        <v>315</v>
      </c>
      <c r="J18" s="1" t="s">
        <v>316</v>
      </c>
      <c r="K18" s="1" t="s">
        <v>303</v>
      </c>
      <c r="L18" s="1">
        <v>1.8</v>
      </c>
      <c r="M18" s="1">
        <v>150</v>
      </c>
    </row>
    <row r="19" spans="2:13">
      <c r="B19" s="1" t="s">
        <v>317</v>
      </c>
      <c r="C19" s="1">
        <v>594</v>
      </c>
      <c r="E19" s="1" t="s">
        <v>318</v>
      </c>
      <c r="F19" s="1">
        <v>2050</v>
      </c>
      <c r="G19" s="1">
        <v>1750</v>
      </c>
      <c r="I19" s="1" t="s">
        <v>315</v>
      </c>
      <c r="J19" s="1" t="s">
        <v>319</v>
      </c>
      <c r="K19" s="1" t="s">
        <v>303</v>
      </c>
      <c r="L19" s="1">
        <v>21</v>
      </c>
      <c r="M19" s="1">
        <v>1750</v>
      </c>
    </row>
    <row r="20" spans="2:13">
      <c r="B20" s="1" t="s">
        <v>312</v>
      </c>
      <c r="C20" s="1">
        <v>108</v>
      </c>
      <c r="E20" s="1" t="s">
        <v>46</v>
      </c>
      <c r="F20" s="1">
        <v>1607</v>
      </c>
      <c r="G20" s="1" t="e">
        <v>#N/A</v>
      </c>
      <c r="I20" s="1" t="s">
        <v>315</v>
      </c>
      <c r="J20" s="1" t="s">
        <v>320</v>
      </c>
      <c r="K20" s="1" t="s">
        <v>303</v>
      </c>
      <c r="L20" s="1">
        <v>30</v>
      </c>
      <c r="M20" s="1">
        <v>2500</v>
      </c>
    </row>
    <row r="21" spans="2:13">
      <c r="B21" s="1" t="s">
        <v>321</v>
      </c>
      <c r="C21" s="1">
        <v>297</v>
      </c>
      <c r="E21" s="1" t="s">
        <v>305</v>
      </c>
      <c r="F21" s="1">
        <v>351.6</v>
      </c>
      <c r="G21" s="1">
        <v>350</v>
      </c>
      <c r="I21" s="1" t="s">
        <v>315</v>
      </c>
      <c r="J21" s="1" t="s">
        <v>322</v>
      </c>
      <c r="K21" s="1" t="s">
        <v>303</v>
      </c>
      <c r="L21" s="1">
        <v>1500</v>
      </c>
      <c r="M21" s="1">
        <v>125000</v>
      </c>
    </row>
    <row r="22" spans="2:7">
      <c r="B22" s="2" t="s">
        <v>323</v>
      </c>
      <c r="C22" s="2">
        <v>810</v>
      </c>
      <c r="E22" s="1" t="s">
        <v>324</v>
      </c>
      <c r="F22" s="1">
        <v>960</v>
      </c>
      <c r="G22" s="1" t="e">
        <v>#N/A</v>
      </c>
    </row>
    <row r="23" spans="2:7">
      <c r="B23" s="3" t="s">
        <v>96</v>
      </c>
      <c r="C23" s="3">
        <v>1000</v>
      </c>
      <c r="E23" s="1" t="s">
        <v>307</v>
      </c>
      <c r="F23" s="1">
        <v>123.2</v>
      </c>
      <c r="G23" s="1">
        <v>150</v>
      </c>
    </row>
    <row r="24" spans="2:7">
      <c r="B24" s="3" t="s">
        <v>311</v>
      </c>
      <c r="C24" s="3">
        <v>300</v>
      </c>
      <c r="E24" s="1" t="s">
        <v>309</v>
      </c>
      <c r="F24" s="1">
        <v>460</v>
      </c>
      <c r="G24" s="1">
        <v>666.666666666667</v>
      </c>
    </row>
    <row r="25" spans="2:7">
      <c r="B25" s="3" t="s">
        <v>308</v>
      </c>
      <c r="C25" s="3">
        <v>9</v>
      </c>
      <c r="E25" s="1" t="s">
        <v>317</v>
      </c>
      <c r="F25" s="1">
        <v>2744</v>
      </c>
      <c r="G25" s="1">
        <v>2500</v>
      </c>
    </row>
    <row r="26" spans="2:7">
      <c r="B26" s="3" t="s">
        <v>318</v>
      </c>
      <c r="C26" s="3">
        <v>800</v>
      </c>
      <c r="E26" s="1" t="s">
        <v>312</v>
      </c>
      <c r="F26" s="1">
        <v>276</v>
      </c>
      <c r="G26" s="1">
        <v>200</v>
      </c>
    </row>
    <row r="27" spans="2:7">
      <c r="B27" s="3" t="s">
        <v>46</v>
      </c>
      <c r="C27" s="3">
        <v>495</v>
      </c>
      <c r="E27" s="1" t="s">
        <v>325</v>
      </c>
      <c r="F27" s="1">
        <v>150</v>
      </c>
      <c r="G27" s="1" t="e">
        <v>#N/A</v>
      </c>
    </row>
    <row r="28" spans="2:7">
      <c r="B28" s="3" t="s">
        <v>305</v>
      </c>
      <c r="C28" s="3">
        <v>56</v>
      </c>
      <c r="E28" s="1" t="s">
        <v>326</v>
      </c>
      <c r="F28" s="1">
        <v>354</v>
      </c>
      <c r="G28" s="1" t="e">
        <v>#N/A</v>
      </c>
    </row>
    <row r="29" spans="2:7">
      <c r="B29" s="3" t="s">
        <v>324</v>
      </c>
      <c r="C29" s="3">
        <v>600</v>
      </c>
      <c r="E29" s="1" t="s">
        <v>314</v>
      </c>
      <c r="F29" s="1">
        <v>1690</v>
      </c>
      <c r="G29" s="1">
        <v>2500</v>
      </c>
    </row>
    <row r="30" spans="2:7">
      <c r="B30" s="3" t="s">
        <v>307</v>
      </c>
      <c r="C30" s="3">
        <v>24</v>
      </c>
      <c r="E30" s="1" t="s">
        <v>321</v>
      </c>
      <c r="F30" s="1">
        <v>297</v>
      </c>
      <c r="G30" s="1" t="e">
        <v>#N/A</v>
      </c>
    </row>
    <row r="31" spans="2:7">
      <c r="B31" s="3" t="s">
        <v>317</v>
      </c>
      <c r="C31" s="3">
        <v>400</v>
      </c>
      <c r="E31" s="2" t="s">
        <v>323</v>
      </c>
      <c r="F31" s="2">
        <v>810</v>
      </c>
      <c r="G31" s="1" t="e">
        <v>#N/A</v>
      </c>
    </row>
    <row r="32" spans="2:3">
      <c r="B32" s="3" t="s">
        <v>312</v>
      </c>
      <c r="C32" s="3">
        <v>28</v>
      </c>
    </row>
    <row r="33" spans="2:3">
      <c r="B33" s="3" t="s">
        <v>326</v>
      </c>
      <c r="C33" s="3">
        <v>250</v>
      </c>
    </row>
    <row r="34" spans="2:3">
      <c r="B34" s="4" t="s">
        <v>96</v>
      </c>
      <c r="C34" s="5">
        <v>48</v>
      </c>
    </row>
    <row r="35" spans="2:3">
      <c r="B35" s="6" t="s">
        <v>311</v>
      </c>
      <c r="C35" s="7">
        <v>150</v>
      </c>
    </row>
    <row r="36" spans="2:6">
      <c r="B36" s="6" t="s">
        <v>308</v>
      </c>
      <c r="C36" s="7">
        <v>48</v>
      </c>
      <c r="E36" s="1" t="s">
        <v>296</v>
      </c>
      <c r="F36" s="1" t="s">
        <v>327</v>
      </c>
    </row>
    <row r="37" spans="2:6">
      <c r="B37" s="6" t="s">
        <v>318</v>
      </c>
      <c r="C37" s="7">
        <v>450</v>
      </c>
      <c r="E37" s="1" t="s">
        <v>298</v>
      </c>
      <c r="F37" s="1">
        <v>189</v>
      </c>
    </row>
    <row r="38" spans="2:6">
      <c r="B38" s="6" t="s">
        <v>46</v>
      </c>
      <c r="C38" s="7">
        <v>200</v>
      </c>
      <c r="E38" s="1" t="s">
        <v>96</v>
      </c>
      <c r="F38" s="1">
        <v>1096</v>
      </c>
    </row>
    <row r="39" spans="2:6">
      <c r="B39" s="6" t="s">
        <v>305</v>
      </c>
      <c r="C39" s="7">
        <v>100</v>
      </c>
      <c r="E39" s="1" t="s">
        <v>301</v>
      </c>
      <c r="F39" s="1">
        <v>513</v>
      </c>
    </row>
    <row r="40" spans="2:6">
      <c r="B40" s="6" t="s">
        <v>324</v>
      </c>
      <c r="C40" s="7">
        <v>80</v>
      </c>
      <c r="E40" s="1" t="s">
        <v>304</v>
      </c>
      <c r="F40" s="1">
        <v>540</v>
      </c>
    </row>
    <row r="41" spans="2:6">
      <c r="B41" s="6" t="s">
        <v>307</v>
      </c>
      <c r="C41" s="7">
        <v>20</v>
      </c>
      <c r="E41" s="1" t="s">
        <v>311</v>
      </c>
      <c r="F41" s="1">
        <v>450</v>
      </c>
    </row>
    <row r="42" spans="2:6">
      <c r="B42" s="6" t="s">
        <v>309</v>
      </c>
      <c r="C42" s="7">
        <v>180</v>
      </c>
      <c r="E42" s="1" t="s">
        <v>306</v>
      </c>
      <c r="F42" s="1">
        <v>54</v>
      </c>
    </row>
    <row r="43" spans="2:6">
      <c r="B43" s="6" t="s">
        <v>317</v>
      </c>
      <c r="C43" s="7">
        <v>750</v>
      </c>
      <c r="E43" s="1" t="s">
        <v>308</v>
      </c>
      <c r="F43" s="1">
        <v>150.9</v>
      </c>
    </row>
    <row r="44" spans="2:6">
      <c r="B44" s="6" t="s">
        <v>312</v>
      </c>
      <c r="C44" s="7">
        <v>60</v>
      </c>
      <c r="E44" s="1" t="s">
        <v>310</v>
      </c>
      <c r="F44" s="1">
        <v>324</v>
      </c>
    </row>
    <row r="45" spans="2:6">
      <c r="B45" s="6" t="s">
        <v>325</v>
      </c>
      <c r="C45" s="7">
        <v>150</v>
      </c>
      <c r="E45" s="1" t="s">
        <v>313</v>
      </c>
      <c r="F45" s="1">
        <v>324</v>
      </c>
    </row>
    <row r="46" spans="2:6">
      <c r="B46" s="6" t="s">
        <v>326</v>
      </c>
      <c r="C46" s="7">
        <v>104</v>
      </c>
      <c r="E46" s="1" t="s">
        <v>318</v>
      </c>
      <c r="F46" s="1">
        <v>2050</v>
      </c>
    </row>
    <row r="47" spans="2:6">
      <c r="B47" s="6" t="s">
        <v>314</v>
      </c>
      <c r="C47" s="7">
        <v>650</v>
      </c>
      <c r="E47" s="1" t="s">
        <v>46</v>
      </c>
      <c r="F47" s="1">
        <v>1607</v>
      </c>
    </row>
    <row r="48" spans="2:6">
      <c r="B48" s="4" t="s">
        <v>96</v>
      </c>
      <c r="C48" s="5">
        <v>48</v>
      </c>
      <c r="E48" s="1" t="s">
        <v>305</v>
      </c>
      <c r="F48" s="1">
        <v>351.6</v>
      </c>
    </row>
    <row r="49" spans="2:6">
      <c r="B49" s="6" t="s">
        <v>308</v>
      </c>
      <c r="C49" s="7">
        <v>48</v>
      </c>
      <c r="E49" s="1" t="s">
        <v>324</v>
      </c>
      <c r="F49" s="1">
        <v>960</v>
      </c>
    </row>
    <row r="50" spans="2:6">
      <c r="B50" s="6" t="s">
        <v>318</v>
      </c>
      <c r="C50" s="7">
        <v>800</v>
      </c>
      <c r="E50" s="1" t="s">
        <v>307</v>
      </c>
      <c r="F50" s="1">
        <v>123.2</v>
      </c>
    </row>
    <row r="51" spans="2:6">
      <c r="B51" s="6" t="s">
        <v>46</v>
      </c>
      <c r="C51" s="7">
        <v>480</v>
      </c>
      <c r="E51" s="1" t="s">
        <v>309</v>
      </c>
      <c r="F51" s="1">
        <v>460</v>
      </c>
    </row>
    <row r="52" spans="2:6">
      <c r="B52" s="6" t="s">
        <v>305</v>
      </c>
      <c r="C52" s="7">
        <v>120</v>
      </c>
      <c r="E52" s="1" t="s">
        <v>317</v>
      </c>
      <c r="F52" s="1">
        <v>2744</v>
      </c>
    </row>
    <row r="53" spans="2:6">
      <c r="B53" s="6" t="s">
        <v>324</v>
      </c>
      <c r="C53" s="7">
        <v>280</v>
      </c>
      <c r="E53" s="1" t="s">
        <v>312</v>
      </c>
      <c r="F53" s="1">
        <v>276</v>
      </c>
    </row>
    <row r="54" spans="2:6">
      <c r="B54" s="6" t="s">
        <v>307</v>
      </c>
      <c r="C54" s="7">
        <v>36</v>
      </c>
      <c r="E54" s="1" t="s">
        <v>325</v>
      </c>
      <c r="F54" s="1">
        <v>150</v>
      </c>
    </row>
    <row r="55" spans="2:6">
      <c r="B55" s="6" t="s">
        <v>309</v>
      </c>
      <c r="C55" s="7">
        <v>280</v>
      </c>
      <c r="E55" s="1" t="s">
        <v>326</v>
      </c>
      <c r="F55" s="1">
        <v>354</v>
      </c>
    </row>
    <row r="56" spans="2:6">
      <c r="B56" s="6" t="s">
        <v>317</v>
      </c>
      <c r="C56" s="7">
        <v>1000</v>
      </c>
      <c r="E56" s="1" t="s">
        <v>314</v>
      </c>
      <c r="F56" s="1">
        <v>1690</v>
      </c>
    </row>
    <row r="57" spans="2:6">
      <c r="B57" s="6" t="s">
        <v>312</v>
      </c>
      <c r="C57" s="7">
        <v>80</v>
      </c>
      <c r="E57" s="1" t="s">
        <v>321</v>
      </c>
      <c r="F57" s="1">
        <v>297</v>
      </c>
    </row>
    <row r="58" spans="2:6">
      <c r="B58" s="6" t="s">
        <v>314</v>
      </c>
      <c r="C58" s="7">
        <v>1040</v>
      </c>
      <c r="E58" s="1" t="s">
        <v>323</v>
      </c>
      <c r="F58" s="1">
        <v>810</v>
      </c>
    </row>
    <row r="59" spans="5:6">
      <c r="E59" s="1" t="s">
        <v>328</v>
      </c>
      <c r="F59" s="1">
        <v>15513.7</v>
      </c>
    </row>
    <row r="61" spans="8:9">
      <c r="H61" s="2"/>
      <c r="I61" s="2"/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原料添加表</vt:lpstr>
      <vt:lpstr>生产情况表-白班</vt:lpstr>
      <vt:lpstr>生产情况表-晚班-停机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艰苦的逗号</cp:lastModifiedBy>
  <dcterms:created xsi:type="dcterms:W3CDTF">2018-12-12T03:52:00Z</dcterms:created>
  <dcterms:modified xsi:type="dcterms:W3CDTF">2021-08-11T07:50:12Z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